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cum\Desktop\"/>
    </mc:Choice>
  </mc:AlternateContent>
  <bookViews>
    <workbookView xWindow="14385" yWindow="-15" windowWidth="14430" windowHeight="12855"/>
  </bookViews>
  <sheets>
    <sheet name="Dining, Buffet, Storage, Equip" sheetId="4" r:id="rId1"/>
    <sheet name="Table and Kitchen Smallwares" sheetId="6" r:id="rId2"/>
    <sheet name="Resources" sheetId="5" r:id="rId3"/>
  </sheets>
  <definedNames>
    <definedName name="_xlnm.Print_Area" localSheetId="2">Resources!$A$1:$C$27</definedName>
  </definedNames>
  <calcPr calcId="171027"/>
</workbook>
</file>

<file path=xl/calcChain.xml><?xml version="1.0" encoding="utf-8"?>
<calcChain xmlns="http://schemas.openxmlformats.org/spreadsheetml/2006/main">
  <c r="F93" i="6" l="1"/>
  <c r="F600" i="6"/>
  <c r="F532" i="6"/>
  <c r="F531" i="6"/>
  <c r="F552" i="6"/>
  <c r="F529" i="6"/>
  <c r="F460" i="6"/>
  <c r="F459" i="6"/>
  <c r="F458" i="6"/>
  <c r="F457" i="6"/>
  <c r="F464" i="6"/>
  <c r="F463" i="6"/>
  <c r="F462" i="6"/>
  <c r="F454" i="6"/>
  <c r="F439" i="6"/>
  <c r="F436" i="6"/>
  <c r="F431" i="6"/>
  <c r="F356" i="6"/>
  <c r="F341" i="6"/>
  <c r="F338" i="6"/>
  <c r="F337" i="6"/>
  <c r="F336" i="6"/>
  <c r="F332" i="6"/>
  <c r="F330" i="6"/>
  <c r="F327" i="6"/>
  <c r="F326" i="6"/>
  <c r="F321" i="6"/>
  <c r="F320" i="6"/>
  <c r="F315" i="6"/>
  <c r="F313" i="6"/>
  <c r="F297" i="6"/>
  <c r="F288" i="6"/>
  <c r="F283" i="6"/>
  <c r="F269" i="6"/>
  <c r="F277" i="6"/>
  <c r="F268" i="6"/>
  <c r="F265" i="6"/>
  <c r="F257" i="6"/>
  <c r="F254" i="6"/>
  <c r="F251" i="6"/>
  <c r="F248" i="6"/>
  <c r="F249" i="6"/>
  <c r="F234" i="6" l="1"/>
  <c r="F220" i="6" l="1"/>
  <c r="F208" i="6"/>
  <c r="F207" i="6"/>
  <c r="F205" i="6"/>
  <c r="F201" i="6"/>
  <c r="F199" i="6"/>
  <c r="F198" i="6"/>
  <c r="F197" i="6"/>
  <c r="F196" i="6"/>
  <c r="F195" i="6"/>
  <c r="F182" i="6"/>
  <c r="F175" i="6"/>
  <c r="F178" i="6"/>
  <c r="F180" i="6"/>
  <c r="F179" i="6"/>
  <c r="F176" i="6"/>
  <c r="F174" i="6"/>
  <c r="F173" i="6"/>
  <c r="F172" i="6"/>
  <c r="F169" i="6"/>
  <c r="F157" i="6" l="1"/>
  <c r="F152" i="6"/>
  <c r="F143" i="6"/>
  <c r="F145" i="6"/>
  <c r="F138" i="6"/>
  <c r="F139" i="6"/>
  <c r="F140" i="6"/>
  <c r="F88" i="6"/>
  <c r="F89" i="6"/>
  <c r="F32" i="6"/>
  <c r="F33" i="6"/>
  <c r="F31" i="6"/>
  <c r="F178" i="4" l="1"/>
  <c r="F177" i="4"/>
  <c r="F114" i="4"/>
  <c r="F113" i="4"/>
  <c r="F112" i="4"/>
  <c r="F111" i="4"/>
  <c r="F110" i="4"/>
  <c r="F670" i="6"/>
  <c r="F669" i="6"/>
  <c r="F667" i="6"/>
  <c r="F665" i="6"/>
  <c r="F663" i="6"/>
  <c r="F662" i="6"/>
  <c r="F664" i="6"/>
  <c r="F666" i="6"/>
  <c r="F429" i="6" l="1"/>
  <c r="F176" i="4" l="1"/>
  <c r="F175" i="4"/>
  <c r="F174" i="4"/>
  <c r="F173" i="4"/>
  <c r="F172" i="4"/>
  <c r="F171" i="4"/>
  <c r="F237" i="6" l="1"/>
  <c r="F668" i="6" l="1"/>
  <c r="F601" i="6"/>
  <c r="F602" i="6"/>
  <c r="F603" i="6"/>
  <c r="F559" i="6"/>
  <c r="F560" i="6"/>
  <c r="F561" i="6"/>
  <c r="F510" i="6"/>
  <c r="F511" i="6"/>
  <c r="F512" i="6"/>
  <c r="F487" i="6"/>
  <c r="F488" i="6"/>
  <c r="F489" i="6"/>
  <c r="F475" i="6"/>
  <c r="F461" i="6"/>
  <c r="F91" i="6"/>
  <c r="F92" i="6"/>
  <c r="F94" i="6"/>
  <c r="F238" i="6"/>
  <c r="F239" i="6"/>
  <c r="F240" i="6"/>
  <c r="F301" i="6"/>
  <c r="F302" i="6"/>
  <c r="F303" i="6"/>
  <c r="F335" i="6"/>
  <c r="F339" i="6"/>
  <c r="F340" i="6"/>
  <c r="F379" i="6"/>
  <c r="F380" i="6"/>
  <c r="F381" i="6"/>
  <c r="F401" i="6"/>
  <c r="F419" i="6"/>
  <c r="F420" i="6"/>
  <c r="F421" i="6"/>
  <c r="F191" i="4"/>
  <c r="F183" i="4"/>
  <c r="F417" i="6" l="1"/>
  <c r="F367" i="6"/>
  <c r="F611" i="6" l="1"/>
  <c r="F617" i="6"/>
  <c r="F618" i="6"/>
  <c r="F619" i="6"/>
  <c r="F614" i="6"/>
  <c r="F615" i="6"/>
  <c r="F616" i="6"/>
  <c r="F636" i="6"/>
  <c r="F613" i="6"/>
  <c r="F627" i="6"/>
  <c r="F628" i="6"/>
  <c r="F626" i="6"/>
  <c r="F622" i="6"/>
  <c r="F623" i="6"/>
  <c r="F624" i="6"/>
  <c r="F625" i="6"/>
  <c r="F621" i="6"/>
  <c r="F629" i="6"/>
  <c r="F630" i="6"/>
  <c r="F631" i="6"/>
  <c r="F632" i="6"/>
  <c r="F633" i="6"/>
  <c r="F634" i="6"/>
  <c r="F635" i="6"/>
  <c r="F638" i="6"/>
  <c r="F637" i="6"/>
  <c r="F639" i="6"/>
  <c r="F640" i="6"/>
  <c r="F641" i="6"/>
  <c r="F642" i="6"/>
  <c r="F643" i="6"/>
  <c r="F650" i="6"/>
  <c r="F649" i="6"/>
  <c r="F644" i="6"/>
  <c r="F652" i="6"/>
  <c r="F648" i="6"/>
  <c r="F651" i="6"/>
  <c r="F653" i="6"/>
  <c r="F654" i="6"/>
  <c r="F646" i="6"/>
  <c r="F645" i="6"/>
  <c r="F647" i="6"/>
  <c r="F656" i="6"/>
  <c r="F657" i="6"/>
  <c r="F658" i="6"/>
  <c r="F659" i="6"/>
  <c r="F660" i="6"/>
  <c r="F661" i="6"/>
  <c r="F612" i="6"/>
  <c r="F655" i="6"/>
  <c r="F620" i="6"/>
  <c r="F496" i="6"/>
  <c r="F497" i="6"/>
  <c r="F508" i="6"/>
  <c r="F509" i="6"/>
  <c r="F500" i="6"/>
  <c r="F501" i="6"/>
  <c r="F502" i="6"/>
  <c r="F503" i="6"/>
  <c r="F498" i="6"/>
  <c r="F499" i="6"/>
  <c r="F505" i="6"/>
  <c r="F506" i="6"/>
  <c r="F507" i="6"/>
  <c r="F504" i="6"/>
  <c r="F478" i="6"/>
  <c r="F479" i="6"/>
  <c r="F480" i="6"/>
  <c r="F481" i="6"/>
  <c r="F482" i="6"/>
  <c r="F483" i="6"/>
  <c r="F484" i="6"/>
  <c r="F485" i="6"/>
  <c r="F486" i="6"/>
  <c r="F433" i="6"/>
  <c r="F449" i="6"/>
  <c r="F451" i="6"/>
  <c r="F455" i="6"/>
  <c r="F456" i="6"/>
  <c r="F437" i="6"/>
  <c r="F453" i="6"/>
  <c r="F477" i="6"/>
  <c r="F467" i="6"/>
  <c r="F468" i="6"/>
  <c r="F469" i="6"/>
  <c r="F470" i="6"/>
  <c r="F471" i="6"/>
  <c r="F472" i="6"/>
  <c r="F473" i="6"/>
  <c r="F474" i="6"/>
  <c r="F466" i="6"/>
  <c r="F450" i="6"/>
  <c r="F432" i="6"/>
  <c r="F434" i="6"/>
  <c r="F448" i="6"/>
  <c r="F446" i="6"/>
  <c r="F447" i="6"/>
  <c r="F435" i="6"/>
  <c r="F452" i="6"/>
  <c r="F440" i="6"/>
  <c r="F441" i="6"/>
  <c r="F442" i="6"/>
  <c r="F443" i="6"/>
  <c r="F444" i="6"/>
  <c r="F445" i="6"/>
  <c r="F438" i="6"/>
  <c r="F428" i="6"/>
  <c r="F418" i="6"/>
  <c r="F414" i="6"/>
  <c r="F416" i="6"/>
  <c r="F403" i="6"/>
  <c r="F405" i="6"/>
  <c r="F404" i="6"/>
  <c r="F406" i="6"/>
  <c r="F408" i="6"/>
  <c r="F407" i="6"/>
  <c r="F409" i="6"/>
  <c r="F410" i="6"/>
  <c r="F411" i="6"/>
  <c r="F412" i="6"/>
  <c r="F413" i="6"/>
  <c r="F415" i="6"/>
  <c r="F397" i="6"/>
  <c r="F400" i="6"/>
  <c r="F398" i="6"/>
  <c r="F390" i="6"/>
  <c r="F391" i="6"/>
  <c r="F399" i="6"/>
  <c r="F393" i="6"/>
  <c r="F392" i="6"/>
  <c r="F394" i="6"/>
  <c r="F396" i="6"/>
  <c r="F395" i="6"/>
  <c r="F389" i="6"/>
  <c r="F358" i="6"/>
  <c r="F352" i="6"/>
  <c r="F430" i="6"/>
  <c r="F378" i="6"/>
  <c r="F362" i="6"/>
  <c r="F363" i="6"/>
  <c r="F368" i="6"/>
  <c r="F369" i="6"/>
  <c r="F370" i="6"/>
  <c r="F371" i="6"/>
  <c r="F376" i="6"/>
  <c r="F377" i="6"/>
  <c r="F353" i="6"/>
  <c r="F372" i="6"/>
  <c r="F373" i="6"/>
  <c r="F374" i="6"/>
  <c r="F375" i="6"/>
  <c r="F359" i="6"/>
  <c r="F360" i="6"/>
  <c r="F348" i="6"/>
  <c r="F364" i="6"/>
  <c r="F365" i="6"/>
  <c r="F349" i="6"/>
  <c r="F351" i="6"/>
  <c r="F355" i="6"/>
  <c r="F361" i="6"/>
  <c r="F350" i="6"/>
  <c r="F354" i="6"/>
  <c r="F357" i="6"/>
  <c r="F314" i="6"/>
  <c r="F310" i="6"/>
  <c r="F311" i="6"/>
  <c r="F312" i="6"/>
  <c r="F319" i="6"/>
  <c r="F316" i="6"/>
  <c r="F317" i="6"/>
  <c r="F318" i="6"/>
  <c r="F325" i="6"/>
  <c r="F322" i="6"/>
  <c r="F323" i="6"/>
  <c r="F324" i="6"/>
  <c r="F329" i="6"/>
  <c r="F328" i="6"/>
  <c r="F334" i="6"/>
  <c r="F331" i="6"/>
  <c r="F333" i="6"/>
  <c r="F256" i="6"/>
  <c r="F247" i="6"/>
  <c r="F250" i="6"/>
  <c r="F252" i="6"/>
  <c r="F253" i="6"/>
  <c r="F270" i="6"/>
  <c r="F275" i="6"/>
  <c r="F272" i="6"/>
  <c r="F274" i="6"/>
  <c r="F260" i="6"/>
  <c r="F262" i="6"/>
  <c r="F264" i="6"/>
  <c r="F278" i="6"/>
  <c r="F281" i="6"/>
  <c r="F279" i="6"/>
  <c r="F280" i="6"/>
  <c r="F298" i="6"/>
  <c r="F299" i="6"/>
  <c r="F284" i="6"/>
  <c r="F285" i="6"/>
  <c r="F286" i="6"/>
  <c r="F289" i="6"/>
  <c r="F292" i="6"/>
  <c r="F290" i="6"/>
  <c r="F291" i="6"/>
  <c r="F258" i="6"/>
  <c r="F259" i="6"/>
  <c r="F261" i="6"/>
  <c r="F263" i="6"/>
  <c r="F273" i="6"/>
  <c r="F266" i="6"/>
  <c r="F276" i="6"/>
  <c r="F282" i="6"/>
  <c r="F287" i="6"/>
  <c r="F293" i="6"/>
  <c r="F267" i="6"/>
  <c r="F294" i="6"/>
  <c r="F295" i="6"/>
  <c r="F296" i="6"/>
  <c r="F300" i="6"/>
  <c r="F271" i="6"/>
  <c r="F255" i="6"/>
  <c r="F189" i="6"/>
  <c r="F102" i="6"/>
  <c r="F103" i="6"/>
  <c r="F224" i="6"/>
  <c r="F105" i="6"/>
  <c r="F106" i="6"/>
  <c r="F104" i="6"/>
  <c r="F214" i="6"/>
  <c r="F122" i="6"/>
  <c r="F123" i="6"/>
  <c r="F124" i="6"/>
  <c r="F125" i="6"/>
  <c r="F126" i="6"/>
  <c r="F127" i="6"/>
  <c r="F128" i="6"/>
  <c r="F153" i="6"/>
  <c r="F154" i="6"/>
  <c r="F155" i="6"/>
  <c r="F156" i="6"/>
  <c r="F223" i="6"/>
  <c r="F206" i="6"/>
  <c r="F163" i="6"/>
  <c r="F164" i="6"/>
  <c r="F210" i="6"/>
  <c r="F165" i="6"/>
  <c r="F166" i="6"/>
  <c r="F167" i="6"/>
  <c r="F168" i="6"/>
  <c r="F170" i="6"/>
  <c r="F171" i="6"/>
  <c r="F215" i="6"/>
  <c r="F216" i="6"/>
  <c r="F217" i="6"/>
  <c r="F218" i="6"/>
  <c r="F219" i="6"/>
  <c r="F194" i="6"/>
  <c r="F183" i="6"/>
  <c r="F184" i="6"/>
  <c r="F185" i="6"/>
  <c r="F209" i="6"/>
  <c r="F213" i="6"/>
  <c r="F203" i="6"/>
  <c r="F204" i="6"/>
  <c r="F235" i="6"/>
  <c r="F190" i="6"/>
  <c r="F191" i="6"/>
  <c r="F160" i="6"/>
  <c r="F161" i="6"/>
  <c r="F225" i="6"/>
  <c r="F226" i="6"/>
  <c r="F227" i="6"/>
  <c r="F236" i="6"/>
  <c r="F162" i="6"/>
  <c r="F202" i="6"/>
  <c r="F200" i="6"/>
  <c r="F229" i="6"/>
  <c r="F230" i="6"/>
  <c r="F231" i="6"/>
  <c r="F232" i="6"/>
  <c r="F233" i="6"/>
  <c r="F141" i="6"/>
  <c r="F187" i="6"/>
  <c r="F188" i="6"/>
  <c r="F149" i="6"/>
  <c r="F150" i="6"/>
  <c r="F151" i="6"/>
  <c r="F121" i="6"/>
  <c r="F228" i="6"/>
  <c r="F120" i="6"/>
  <c r="F107" i="6"/>
  <c r="F108" i="6"/>
  <c r="F109" i="6"/>
  <c r="F111" i="6"/>
  <c r="F110" i="6"/>
  <c r="F115" i="6"/>
  <c r="F114" i="6"/>
  <c r="F116" i="6"/>
  <c r="F113" i="6"/>
  <c r="F181" i="6"/>
  <c r="F221" i="6"/>
  <c r="F222" i="6"/>
  <c r="F177" i="6"/>
  <c r="F136" i="6"/>
  <c r="F133" i="6"/>
  <c r="F129" i="6"/>
  <c r="F142" i="6"/>
  <c r="F144" i="6"/>
  <c r="F146" i="6"/>
  <c r="F147" i="6"/>
  <c r="F148" i="6"/>
  <c r="F212" i="6"/>
  <c r="F159" i="6"/>
  <c r="F186" i="6"/>
  <c r="F130" i="6"/>
  <c r="F131" i="6"/>
  <c r="F132" i="6"/>
  <c r="F134" i="6"/>
  <c r="F135" i="6"/>
  <c r="F137" i="6"/>
  <c r="F158" i="6"/>
  <c r="F112" i="6"/>
  <c r="F117" i="6"/>
  <c r="F118" i="6"/>
  <c r="F119" i="6"/>
  <c r="F211" i="6"/>
  <c r="F192" i="6"/>
  <c r="F193" i="6"/>
  <c r="F569" i="6"/>
  <c r="F571" i="6"/>
  <c r="F570" i="6"/>
  <c r="F572" i="6"/>
  <c r="F573" i="6"/>
  <c r="F578" i="6"/>
  <c r="F574" i="6"/>
  <c r="F580" i="6"/>
  <c r="F584" i="6"/>
  <c r="F582" i="6"/>
  <c r="F598" i="6"/>
  <c r="F586" i="6"/>
  <c r="F587" i="6"/>
  <c r="F592" i="6"/>
  <c r="F593" i="6"/>
  <c r="F594" i="6"/>
  <c r="F581" i="6"/>
  <c r="F575" i="6"/>
  <c r="F576" i="6"/>
  <c r="F596" i="6"/>
  <c r="F579" i="6"/>
  <c r="F597" i="6"/>
  <c r="F585" i="6"/>
  <c r="F577" i="6"/>
  <c r="F599" i="6"/>
  <c r="F589" i="6"/>
  <c r="F590" i="6"/>
  <c r="F591" i="6"/>
  <c r="F588" i="6"/>
  <c r="F583" i="6"/>
  <c r="F595" i="6"/>
  <c r="F520" i="6"/>
  <c r="F521" i="6"/>
  <c r="F533" i="6"/>
  <c r="F522" i="6"/>
  <c r="F523" i="6"/>
  <c r="F525" i="6"/>
  <c r="F526" i="6"/>
  <c r="F527" i="6"/>
  <c r="F528" i="6"/>
  <c r="F530" i="6"/>
  <c r="F535" i="6"/>
  <c r="F536" i="6"/>
  <c r="F557" i="6"/>
  <c r="F558" i="6"/>
  <c r="F537" i="6"/>
  <c r="F538" i="6"/>
  <c r="F540" i="6"/>
  <c r="F539" i="6"/>
  <c r="F551" i="6"/>
  <c r="F534" i="6"/>
  <c r="F545" i="6"/>
  <c r="F554" i="6"/>
  <c r="F555" i="6"/>
  <c r="F544" i="6"/>
  <c r="F546" i="6"/>
  <c r="F547" i="6"/>
  <c r="F553" i="6"/>
  <c r="F548" i="6"/>
  <c r="F549" i="6"/>
  <c r="F550" i="6"/>
  <c r="F556" i="6"/>
  <c r="F541" i="6"/>
  <c r="F542" i="6"/>
  <c r="F543" i="6"/>
  <c r="F524" i="6"/>
  <c r="F83" i="6"/>
  <c r="F36" i="6"/>
  <c r="F37" i="6"/>
  <c r="F25" i="6"/>
  <c r="F28" i="6"/>
  <c r="F34" i="6"/>
  <c r="F35" i="6"/>
  <c r="F16" i="6"/>
  <c r="F15" i="6"/>
  <c r="F53" i="6"/>
  <c r="F26" i="6"/>
  <c r="F17" i="6"/>
  <c r="F54" i="6"/>
  <c r="F23" i="6"/>
  <c r="F44" i="6"/>
  <c r="F42" i="6"/>
  <c r="F18" i="6"/>
  <c r="F21" i="6"/>
  <c r="F39" i="6"/>
  <c r="F40" i="6"/>
  <c r="F41" i="6"/>
  <c r="F45" i="6"/>
  <c r="F20" i="6"/>
  <c r="F30" i="6"/>
  <c r="F46" i="6"/>
  <c r="F29" i="6"/>
  <c r="F22" i="6"/>
  <c r="F47" i="6"/>
  <c r="F48" i="6"/>
  <c r="F19" i="6"/>
  <c r="F49" i="6"/>
  <c r="F51" i="6"/>
  <c r="F55" i="6"/>
  <c r="F50" i="6"/>
  <c r="F43" i="6"/>
  <c r="F27" i="6"/>
  <c r="F52" i="6"/>
  <c r="F38" i="6"/>
  <c r="F56" i="6"/>
  <c r="F24" i="6"/>
  <c r="F57" i="6"/>
  <c r="F58" i="6"/>
  <c r="F59" i="6"/>
  <c r="F60" i="6"/>
  <c r="F61" i="6"/>
  <c r="F62" i="6"/>
  <c r="F63" i="6"/>
  <c r="F64" i="6"/>
  <c r="F67" i="6"/>
  <c r="F68" i="6"/>
  <c r="F65" i="6"/>
  <c r="F66" i="6"/>
  <c r="F69" i="6"/>
  <c r="F70" i="6"/>
  <c r="F80" i="6"/>
  <c r="F71" i="6"/>
  <c r="F72" i="6"/>
  <c r="F73" i="6"/>
  <c r="F74" i="6"/>
  <c r="F75" i="6"/>
  <c r="F81" i="6"/>
  <c r="F82" i="6"/>
  <c r="F76" i="6"/>
  <c r="F77" i="6"/>
  <c r="F78" i="6"/>
  <c r="F84" i="6"/>
  <c r="F85" i="6"/>
  <c r="F86" i="6"/>
  <c r="F87" i="6"/>
  <c r="F79" i="6"/>
  <c r="F90" i="6"/>
  <c r="F14" i="6"/>
  <c r="F672" i="6" l="1"/>
  <c r="F605" i="6"/>
  <c r="F563" i="6"/>
  <c r="F491" i="6"/>
  <c r="F514" i="6"/>
  <c r="F383" i="6"/>
  <c r="F423" i="6"/>
  <c r="F343" i="6"/>
  <c r="F96" i="6"/>
  <c r="F305" i="6"/>
  <c r="F242" i="6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80" i="4"/>
  <c r="F181" i="4"/>
  <c r="F182" i="4"/>
  <c r="F185" i="4"/>
  <c r="F186" i="4"/>
  <c r="F187" i="4"/>
  <c r="F188" i="4"/>
  <c r="F189" i="4"/>
  <c r="F190" i="4"/>
  <c r="F193" i="4"/>
  <c r="F194" i="4"/>
  <c r="F195" i="4"/>
  <c r="F196" i="4"/>
  <c r="F197" i="4"/>
  <c r="F198" i="4"/>
  <c r="F199" i="4"/>
  <c r="F200" i="4"/>
  <c r="F201" i="4"/>
  <c r="F122" i="4"/>
  <c r="F123" i="4"/>
  <c r="F124" i="4"/>
  <c r="F125" i="4"/>
  <c r="F126" i="4"/>
  <c r="F127" i="4"/>
  <c r="F128" i="4"/>
  <c r="F129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56" i="4"/>
  <c r="F157" i="4"/>
  <c r="F158" i="4"/>
  <c r="F159" i="4"/>
  <c r="F160" i="4"/>
  <c r="F161" i="4"/>
  <c r="F162" i="4"/>
  <c r="F163" i="4"/>
  <c r="F674" i="6" l="1"/>
  <c r="F677" i="6" s="1"/>
  <c r="F131" i="4"/>
  <c r="F150" i="4"/>
  <c r="F203" i="4"/>
  <c r="F165" i="4"/>
  <c r="F116" i="4"/>
  <c r="F92" i="4"/>
  <c r="F41" i="4"/>
  <c r="F62" i="4"/>
  <c r="F205" i="4" l="1"/>
  <c r="F208" i="4" s="1"/>
</calcChain>
</file>

<file path=xl/sharedStrings.xml><?xml version="1.0" encoding="utf-8"?>
<sst xmlns="http://schemas.openxmlformats.org/spreadsheetml/2006/main" count="1678" uniqueCount="972">
  <si>
    <t>Notes</t>
  </si>
  <si>
    <t>GRAND TOTAL</t>
  </si>
  <si>
    <t>Project Total</t>
  </si>
  <si>
    <t>Total</t>
  </si>
  <si>
    <t xml:space="preserve">Servingware </t>
  </si>
  <si>
    <t>Sustainable Basket</t>
  </si>
  <si>
    <t>Dispoasable Serveware</t>
  </si>
  <si>
    <t>Sustainable Bowl</t>
  </si>
  <si>
    <t>Sustainable Platter</t>
  </si>
  <si>
    <t>Sustainable Plate</t>
  </si>
  <si>
    <t>Extended</t>
  </si>
  <si>
    <t>Unit Price</t>
  </si>
  <si>
    <t>Description</t>
  </si>
  <si>
    <t>Packed By</t>
  </si>
  <si>
    <t>Qty</t>
  </si>
  <si>
    <t>Item #</t>
  </si>
  <si>
    <t>Servingware</t>
  </si>
  <si>
    <t>Sustainable</t>
  </si>
  <si>
    <t>Maintenance</t>
  </si>
  <si>
    <t>Equipment &amp; Essentials</t>
  </si>
  <si>
    <t>Glass Washer</t>
  </si>
  <si>
    <t>Condiment Caddy</t>
  </si>
  <si>
    <t>Bar Supplies</t>
  </si>
  <si>
    <t xml:space="preserve">Risers, Signs &amp; More </t>
  </si>
  <si>
    <t>Portable Cooking Grill / Stand</t>
  </si>
  <si>
    <t>Insulated Food Carrier</t>
  </si>
  <si>
    <t>Dry Food Dispenser - Snack / Cereal</t>
  </si>
  <si>
    <t>Punch Bowl</t>
  </si>
  <si>
    <t>Ice Display / Housing</t>
  </si>
  <si>
    <t>Display Case</t>
  </si>
  <si>
    <t>Sign / Tent / Label</t>
  </si>
  <si>
    <t>Sneeze Guard</t>
  </si>
  <si>
    <t>Riser</t>
  </si>
  <si>
    <t>Display Stand</t>
  </si>
  <si>
    <t>Catering Supplies &gt;&gt;</t>
  </si>
  <si>
    <t>Buffet Displays &gt;&gt;</t>
  </si>
  <si>
    <t>Risers, Signs &amp; More</t>
  </si>
  <si>
    <t>Servers, Dispensers &amp; Tubs</t>
  </si>
  <si>
    <t>Beverage Tub</t>
  </si>
  <si>
    <t>Coffee Urn</t>
  </si>
  <si>
    <t>Beverage / Juice Dispenser</t>
  </si>
  <si>
    <t>Insulated Beverage Container</t>
  </si>
  <si>
    <t>Airpot</t>
  </si>
  <si>
    <t>Beverage Service &gt;&gt;</t>
  </si>
  <si>
    <t>Buffet Catering</t>
  </si>
  <si>
    <t>24" x 60" Wire Shelving</t>
  </si>
  <si>
    <t>24" x 48" Wire Shelving</t>
  </si>
  <si>
    <t>24" x 36" Wire Shelving</t>
  </si>
  <si>
    <t>18" x 60" Wire Shelving</t>
  </si>
  <si>
    <t>18" x 48" Wire Shelving</t>
  </si>
  <si>
    <t>18" x 36" Wire Shelving</t>
  </si>
  <si>
    <t>Wire Shelving</t>
  </si>
  <si>
    <t>24" x 60" Polymer Shelving</t>
  </si>
  <si>
    <t>24" x 48" Polymer Shelving</t>
  </si>
  <si>
    <t>24" x 36" Polymer Shelving</t>
  </si>
  <si>
    <t>18" x 60" Polymer Shelving</t>
  </si>
  <si>
    <t>18" x 48" Polymer Shelving</t>
  </si>
  <si>
    <t>18" x 36" Polymer Shelving</t>
  </si>
  <si>
    <t>Polymer Shelving</t>
  </si>
  <si>
    <t>18" x 36" Wall Mounted Shelving</t>
  </si>
  <si>
    <t>14" x 48" Wall Mounted Shelving</t>
  </si>
  <si>
    <t>14" x 36" Wall Mounted Shelving</t>
  </si>
  <si>
    <t>Wall Mounted Shelving</t>
  </si>
  <si>
    <t>Dunnage Rack</t>
  </si>
  <si>
    <t>Cookware</t>
  </si>
  <si>
    <t>Food Storage</t>
  </si>
  <si>
    <t>Tabletop</t>
  </si>
  <si>
    <t xml:space="preserve">Arcata Glass </t>
  </si>
  <si>
    <t xml:space="preserve">Arcata Cast Iron </t>
  </si>
  <si>
    <t>Check Presenter</t>
  </si>
  <si>
    <t>Menu Holder / Cover</t>
  </si>
  <si>
    <t>Placemat</t>
  </si>
  <si>
    <t>Table Napkin</t>
  </si>
  <si>
    <t>Table Linen</t>
  </si>
  <si>
    <t>Creamer</t>
  </si>
  <si>
    <t>Teapot</t>
  </si>
  <si>
    <t>Seafood Tools (Crackers, etc.)</t>
  </si>
  <si>
    <t>Dining Room Accessories &gt;&gt;</t>
  </si>
  <si>
    <t>Tabletop &gt;&gt;</t>
  </si>
  <si>
    <r>
      <rPr>
        <b/>
        <sz val="22"/>
        <color indexed="9"/>
        <rFont val="Calibri"/>
        <family val="2"/>
      </rPr>
      <t>Tabletop</t>
    </r>
    <r>
      <rPr>
        <b/>
        <sz val="18"/>
        <color indexed="9"/>
        <rFont val="Calibri"/>
        <family val="2"/>
      </rPr>
      <t xml:space="preserve"> </t>
    </r>
  </si>
  <si>
    <t>Glassware</t>
  </si>
  <si>
    <t>Wine Carafe / Decanter</t>
  </si>
  <si>
    <t>Pitcher</t>
  </si>
  <si>
    <t>Irish Coffee</t>
  </si>
  <si>
    <t>Snifter</t>
  </si>
  <si>
    <t>Cordial</t>
  </si>
  <si>
    <t>Collins</t>
  </si>
  <si>
    <t>Hi Ball</t>
  </si>
  <si>
    <t>Soda Glass</t>
  </si>
  <si>
    <t>Juice Glass</t>
  </si>
  <si>
    <t>Beverage / Water Glass</t>
  </si>
  <si>
    <t>All Purpose Wine</t>
  </si>
  <si>
    <t>Wine Glass (Red)</t>
  </si>
  <si>
    <t>Wine Glass (White)</t>
  </si>
  <si>
    <t>Margarita Glass</t>
  </si>
  <si>
    <t>Martini Glass</t>
  </si>
  <si>
    <t>Champagne Glass</t>
  </si>
  <si>
    <t>Beer Glass</t>
  </si>
  <si>
    <t>DOF Rocks Glass</t>
  </si>
  <si>
    <t>Rocks Glass</t>
  </si>
  <si>
    <t>Shot Glass</t>
  </si>
  <si>
    <t>Glassware &gt;&gt;</t>
  </si>
  <si>
    <r>
      <rPr>
        <b/>
        <sz val="22"/>
        <color indexed="9"/>
        <rFont val="Calibri"/>
        <family val="2"/>
      </rPr>
      <t>Glassware</t>
    </r>
    <r>
      <rPr>
        <b/>
        <sz val="18"/>
        <color indexed="9"/>
        <rFont val="Calibri"/>
        <family val="2"/>
      </rPr>
      <t xml:space="preserve">  </t>
    </r>
  </si>
  <si>
    <t>Flatware</t>
  </si>
  <si>
    <t>Steak Knife</t>
  </si>
  <si>
    <t>Butter Knife</t>
  </si>
  <si>
    <t xml:space="preserve">Dinner Knife </t>
  </si>
  <si>
    <t>AD / Demitasse Spoon</t>
  </si>
  <si>
    <t>Oval Bowl / Dessert Spoon</t>
  </si>
  <si>
    <t xml:space="preserve">Iced Tea Spoon </t>
  </si>
  <si>
    <t>Tablespoon</t>
  </si>
  <si>
    <t>Teaspoon</t>
  </si>
  <si>
    <t>Cocktail Fork</t>
  </si>
  <si>
    <t>Salad / Dessert Fork</t>
  </si>
  <si>
    <t>Dinner Fork</t>
  </si>
  <si>
    <r>
      <rPr>
        <b/>
        <sz val="22"/>
        <color indexed="9"/>
        <rFont val="Calibri"/>
        <family val="2"/>
      </rPr>
      <t>Flatware</t>
    </r>
    <r>
      <rPr>
        <b/>
        <sz val="18"/>
        <color indexed="9"/>
        <rFont val="Calibri"/>
        <family val="2"/>
      </rPr>
      <t xml:space="preserve">  </t>
    </r>
  </si>
  <si>
    <t>Dinnerware</t>
  </si>
  <si>
    <t xml:space="preserve">Speciality Item (Misc) </t>
  </si>
  <si>
    <t>Dessert Vessel</t>
  </si>
  <si>
    <t>Share Plate</t>
  </si>
  <si>
    <t>Plate Cover</t>
  </si>
  <si>
    <t>Creme Brulee</t>
  </si>
  <si>
    <t>Rarebit</t>
  </si>
  <si>
    <t>Au Gratin</t>
  </si>
  <si>
    <t>AD Saucer</t>
  </si>
  <si>
    <t>AD Cup</t>
  </si>
  <si>
    <t>Saucer</t>
  </si>
  <si>
    <t>Coffee Cup / Mug</t>
  </si>
  <si>
    <t>Monkey Dish</t>
  </si>
  <si>
    <t>Cereal Bowl</t>
  </si>
  <si>
    <t>Soup / Bouillon Cup</t>
  </si>
  <si>
    <t>Rimmed Soup Bowl</t>
  </si>
  <si>
    <t>Pasta Bowl</t>
  </si>
  <si>
    <t>B&amp;B Plate</t>
  </si>
  <si>
    <t>Dessert Plate</t>
  </si>
  <si>
    <t>Salad Plate</t>
  </si>
  <si>
    <t>Charger Plate</t>
  </si>
  <si>
    <t>Dinner Plate</t>
  </si>
  <si>
    <r>
      <rPr>
        <b/>
        <sz val="22"/>
        <color indexed="9"/>
        <rFont val="Calibri"/>
        <family val="2"/>
      </rPr>
      <t>Dinnerware</t>
    </r>
    <r>
      <rPr>
        <b/>
        <sz val="18"/>
        <color indexed="9"/>
        <rFont val="Calibri"/>
        <family val="2"/>
      </rPr>
      <t xml:space="preserve">  </t>
    </r>
  </si>
  <si>
    <t>Dining Room</t>
  </si>
  <si>
    <t>Customer Service</t>
  </si>
  <si>
    <t>Need Assistance?</t>
  </si>
  <si>
    <t>Email:</t>
  </si>
  <si>
    <t>Phone:</t>
  </si>
  <si>
    <t>Name:</t>
  </si>
  <si>
    <t>Project:</t>
  </si>
  <si>
    <t>General Knowledge</t>
  </si>
  <si>
    <t>Tips for creating a drink menu that will entice your guests.</t>
  </si>
  <si>
    <t>Bar</t>
  </si>
  <si>
    <t>Tips for setting your table for each meal and how to care for your dinnerware, flatware &amp; glassware.</t>
  </si>
  <si>
    <t>Tabletop Setting Guide</t>
  </si>
  <si>
    <t>Glass shapes, purchasing and care tips for glassware.</t>
  </si>
  <si>
    <t>Glassware Styles &amp; Care Guide</t>
  </si>
  <si>
    <t>Key differences between bone china and porcelain.</t>
  </si>
  <si>
    <t>Bone China vs Porcelain Guide</t>
  </si>
  <si>
    <t>Guides</t>
  </si>
  <si>
    <t>075266</t>
  </si>
  <si>
    <t>075711</t>
  </si>
  <si>
    <t>012146</t>
  </si>
  <si>
    <t>075972</t>
  </si>
  <si>
    <t>071744</t>
  </si>
  <si>
    <t>073041</t>
  </si>
  <si>
    <t>074761</t>
  </si>
  <si>
    <t>072161</t>
  </si>
  <si>
    <t>011873</t>
  </si>
  <si>
    <t>041143</t>
  </si>
  <si>
    <t>015161</t>
  </si>
  <si>
    <t>242424</t>
  </si>
  <si>
    <t>071106</t>
  </si>
  <si>
    <t>074592</t>
  </si>
  <si>
    <t>012803</t>
  </si>
  <si>
    <t>015293</t>
  </si>
  <si>
    <t>015282</t>
  </si>
  <si>
    <t>036221</t>
  </si>
  <si>
    <t>075601</t>
  </si>
  <si>
    <t>076075</t>
  </si>
  <si>
    <t>072631</t>
  </si>
  <si>
    <t>042081</t>
  </si>
  <si>
    <t>041811</t>
  </si>
  <si>
    <t>161651</t>
  </si>
  <si>
    <t>161221</t>
  </si>
  <si>
    <t>085891</t>
  </si>
  <si>
    <t>072271</t>
  </si>
  <si>
    <t>041111</t>
  </si>
  <si>
    <t>041571</t>
  </si>
  <si>
    <t>041612</t>
  </si>
  <si>
    <t>062561</t>
  </si>
  <si>
    <t>091071</t>
  </si>
  <si>
    <t>062061</t>
  </si>
  <si>
    <t>041511</t>
  </si>
  <si>
    <t>041661</t>
  </si>
  <si>
    <t>041361</t>
  </si>
  <si>
    <t>075571</t>
  </si>
  <si>
    <t>075591</t>
  </si>
  <si>
    <t>073725</t>
  </si>
  <si>
    <t>072931</t>
  </si>
  <si>
    <t>074381</t>
  </si>
  <si>
    <t>079741</t>
  </si>
  <si>
    <t>079731</t>
  </si>
  <si>
    <t>079721</t>
  </si>
  <si>
    <t>075906</t>
  </si>
  <si>
    <t>075896</t>
  </si>
  <si>
    <t>075886</t>
  </si>
  <si>
    <t>242291</t>
  </si>
  <si>
    <t>241166</t>
  </si>
  <si>
    <t>242981</t>
  </si>
  <si>
    <t>242681</t>
  </si>
  <si>
    <t>242781</t>
  </si>
  <si>
    <t>071281</t>
  </si>
  <si>
    <t>072081</t>
  </si>
  <si>
    <t>075002</t>
  </si>
  <si>
    <t>074992</t>
  </si>
  <si>
    <t>074861</t>
  </si>
  <si>
    <t>075521</t>
  </si>
  <si>
    <t>061531</t>
  </si>
  <si>
    <t>061871</t>
  </si>
  <si>
    <t>061881</t>
  </si>
  <si>
    <t>061646</t>
  </si>
  <si>
    <t>074051</t>
  </si>
  <si>
    <t>061816</t>
  </si>
  <si>
    <t>061206</t>
  </si>
  <si>
    <t>061216</t>
  </si>
  <si>
    <t>061836</t>
  </si>
  <si>
    <t>062661</t>
  </si>
  <si>
    <t>061981</t>
  </si>
  <si>
    <t>061422</t>
  </si>
  <si>
    <t>061276</t>
  </si>
  <si>
    <t>061701</t>
  </si>
  <si>
    <t>062041</t>
  </si>
  <si>
    <t>061321</t>
  </si>
  <si>
    <t>061136</t>
  </si>
  <si>
    <t>061496</t>
  </si>
  <si>
    <t>061546</t>
  </si>
  <si>
    <t>061451</t>
  </si>
  <si>
    <t>083711</t>
  </si>
  <si>
    <t>085871</t>
  </si>
  <si>
    <t>086111</t>
  </si>
  <si>
    <t>051201</t>
  </si>
  <si>
    <t>051021</t>
  </si>
  <si>
    <t>086331</t>
  </si>
  <si>
    <t>082631</t>
  </si>
  <si>
    <t>085411</t>
  </si>
  <si>
    <t>082451</t>
  </si>
  <si>
    <t>091221</t>
  </si>
  <si>
    <t>089191</t>
  </si>
  <si>
    <t>082531</t>
  </si>
  <si>
    <t>085366</t>
  </si>
  <si>
    <t>085326</t>
  </si>
  <si>
    <t>063681</t>
  </si>
  <si>
    <t>062591</t>
  </si>
  <si>
    <t>083031</t>
  </si>
  <si>
    <t>083041</t>
  </si>
  <si>
    <t>083051</t>
  </si>
  <si>
    <t>083061</t>
  </si>
  <si>
    <t>083071</t>
  </si>
  <si>
    <t>083081</t>
  </si>
  <si>
    <t>083091</t>
  </si>
  <si>
    <t>083101</t>
  </si>
  <si>
    <t>083111</t>
  </si>
  <si>
    <t>082921</t>
  </si>
  <si>
    <t>082931</t>
  </si>
  <si>
    <t>082941</t>
  </si>
  <si>
    <t>082951</t>
  </si>
  <si>
    <t>082961</t>
  </si>
  <si>
    <t>082971</t>
  </si>
  <si>
    <t>082981</t>
  </si>
  <si>
    <t>082991</t>
  </si>
  <si>
    <t>083001</t>
  </si>
  <si>
    <t>083151</t>
  </si>
  <si>
    <t>082136</t>
  </si>
  <si>
    <t>083891</t>
  </si>
  <si>
    <t>161721</t>
  </si>
  <si>
    <t>081916</t>
  </si>
  <si>
    <t>051351</t>
  </si>
  <si>
    <t>083141</t>
  </si>
  <si>
    <t>083171</t>
  </si>
  <si>
    <t>086641</t>
  </si>
  <si>
    <t>081841</t>
  </si>
  <si>
    <t>087531</t>
  </si>
  <si>
    <t>086221</t>
  </si>
  <si>
    <t>085051</t>
  </si>
  <si>
    <t>041341</t>
  </si>
  <si>
    <t>243251</t>
  </si>
  <si>
    <t>244111</t>
  </si>
  <si>
    <t>242361</t>
  </si>
  <si>
    <t>051121</t>
  </si>
  <si>
    <t>240131</t>
  </si>
  <si>
    <t>240141</t>
  </si>
  <si>
    <t>242161</t>
  </si>
  <si>
    <t>242746</t>
  </si>
  <si>
    <t>163141</t>
  </si>
  <si>
    <t>141251</t>
  </si>
  <si>
    <t>161591</t>
  </si>
  <si>
    <t>162371</t>
  </si>
  <si>
    <t>162071</t>
  </si>
  <si>
    <t>161611</t>
  </si>
  <si>
    <t>162341</t>
  </si>
  <si>
    <t>162331</t>
  </si>
  <si>
    <t>161511</t>
  </si>
  <si>
    <t>141076</t>
  </si>
  <si>
    <t>161011</t>
  </si>
  <si>
    <t>141311</t>
  </si>
  <si>
    <t>162061</t>
  </si>
  <si>
    <t>161701</t>
  </si>
  <si>
    <t>085211</t>
  </si>
  <si>
    <t>162041</t>
  </si>
  <si>
    <t>161871</t>
  </si>
  <si>
    <t>161491</t>
  </si>
  <si>
    <t>161661</t>
  </si>
  <si>
    <t>161521</t>
  </si>
  <si>
    <t>085651</t>
  </si>
  <si>
    <t>162141</t>
  </si>
  <si>
    <t>162036</t>
  </si>
  <si>
    <t>241101</t>
  </si>
  <si>
    <t>161321</t>
  </si>
  <si>
    <t>161131</t>
  </si>
  <si>
    <t>161151</t>
  </si>
  <si>
    <t>161171</t>
  </si>
  <si>
    <t>161191</t>
  </si>
  <si>
    <t>161111</t>
  </si>
  <si>
    <t>162491</t>
  </si>
  <si>
    <t>242765</t>
  </si>
  <si>
    <t>242755</t>
  </si>
  <si>
    <t>242775</t>
  </si>
  <si>
    <t>161961</t>
  </si>
  <si>
    <t>161386</t>
  </si>
  <si>
    <t>161881</t>
  </si>
  <si>
    <t>162436</t>
  </si>
  <si>
    <t>161681</t>
  </si>
  <si>
    <t>161676</t>
  </si>
  <si>
    <t>081671</t>
  </si>
  <si>
    <t>092221</t>
  </si>
  <si>
    <t>071231</t>
  </si>
  <si>
    <t>071191</t>
  </si>
  <si>
    <t>241081</t>
  </si>
  <si>
    <t>242891</t>
  </si>
  <si>
    <t>240211</t>
  </si>
  <si>
    <t>161995</t>
  </si>
  <si>
    <t>Round Food Storage Containers</t>
  </si>
  <si>
    <t>Square Food Storage Containers</t>
  </si>
  <si>
    <t>Star Tips #1-9</t>
  </si>
  <si>
    <t>Plain Tips #0-9</t>
  </si>
  <si>
    <t>12 per case</t>
  </si>
  <si>
    <t>each</t>
  </si>
  <si>
    <t>72 per case</t>
  </si>
  <si>
    <t>24 per case</t>
  </si>
  <si>
    <t>36 per case</t>
  </si>
  <si>
    <t>12 per bag</t>
  </si>
  <si>
    <t>500 per box</t>
  </si>
  <si>
    <t>set</t>
  </si>
  <si>
    <t>box</t>
  </si>
  <si>
    <t>Toothpick Dispenser, Clear Acrylic</t>
  </si>
  <si>
    <t>10" Wooden Pepper Mill, Walnut, Imperial</t>
  </si>
  <si>
    <t>2-Prong Cocktail Strainer, S/S</t>
  </si>
  <si>
    <t>4-Prong Cocktail Strainer, S/S</t>
  </si>
  <si>
    <t>Anti-Fatigue Mat, Black</t>
  </si>
  <si>
    <t>Wing Corkscrew</t>
  </si>
  <si>
    <t>Tapered Pourer w/ Poly-Kork, Medium Speed, 12 per Bag</t>
  </si>
  <si>
    <t>Jet Por, w/Poly-Kork, Chrome</t>
  </si>
  <si>
    <t>3 1/2" Olive Pick, Black</t>
  </si>
  <si>
    <t>Pourmaster Backup Unit</t>
  </si>
  <si>
    <t>6-Compartment Bar Caddy, S/S, Plastic Inserts Included</t>
  </si>
  <si>
    <t>Silverware Cylinder, Plastic</t>
  </si>
  <si>
    <t>Table Numbers, Numbers 1 - 100</t>
  </si>
  <si>
    <t>Heat Lamp, Portable, Free-Standing</t>
  </si>
  <si>
    <t>Two-Toned Knife &amp; Server, Bridal Set</t>
  </si>
  <si>
    <t>Heat Lamp Bulb, Red</t>
  </si>
  <si>
    <t>EZ Heat Fuel</t>
  </si>
  <si>
    <t>Ladle for Punch Bowl</t>
  </si>
  <si>
    <t>Large Handguard II</t>
  </si>
  <si>
    <t>Melon Baller, Double, Rosewood Handle</t>
  </si>
  <si>
    <t>Serving Utensils</t>
  </si>
  <si>
    <t>Measuring Spoon Set, S/S, w/Ring</t>
  </si>
  <si>
    <t>Pelouze Scale, Dial Type 100 lb x 1 lb Graduation</t>
  </si>
  <si>
    <t>4-Piece Measuring Cup Set, S/S</t>
  </si>
  <si>
    <t>Hotel Pans</t>
  </si>
  <si>
    <t>1/2 Size Flat Solid Cover, 18/8 S/S</t>
  </si>
  <si>
    <t>1/3 Size Flat Solid Cover, 18/8 S/S</t>
  </si>
  <si>
    <t>1/6 Size Flat Solid Cover, 18/8 S/S</t>
  </si>
  <si>
    <t>Full Size Flat Solid Cover, 18/8 S/S</t>
  </si>
  <si>
    <t>1/2 Size Flat Slotted Cover, 18/8 S/S</t>
  </si>
  <si>
    <t>1/3 Size Flat Slotted Cover, 18/8 S/S</t>
  </si>
  <si>
    <t>1/4 Size Flat Slotted Cover, 18/8 S/S</t>
  </si>
  <si>
    <t>1/6 Size Flat Slotted Cover, 18/8 S/S</t>
  </si>
  <si>
    <t>Full Size Flat Slotted Cover, 18/8 S/S</t>
  </si>
  <si>
    <t>Plastic Food Pans</t>
  </si>
  <si>
    <t>#0 Plain Pastry Tube</t>
  </si>
  <si>
    <t>#1 Plain Pastry Tube</t>
  </si>
  <si>
    <t>#2 Plain Pastry Tube</t>
  </si>
  <si>
    <t>#3 Plain Pastry Tube</t>
  </si>
  <si>
    <t>#4 Plain Pastry Tube</t>
  </si>
  <si>
    <t>#5 Plain Pastry Tube</t>
  </si>
  <si>
    <t>#6 Plain Pastry Tube</t>
  </si>
  <si>
    <t>#7 Plain Pastry Tube</t>
  </si>
  <si>
    <t>#8 Plain Pastry Tube</t>
  </si>
  <si>
    <t>#1 Star Pastry Tube</t>
  </si>
  <si>
    <t>#2 Star Pastry Tube</t>
  </si>
  <si>
    <t>#3 Star Pastry Tube</t>
  </si>
  <si>
    <t>#4 Star Pastry Tube</t>
  </si>
  <si>
    <t>#5 Star Pastry Tube</t>
  </si>
  <si>
    <t>#6 Star Pastry Tube</t>
  </si>
  <si>
    <t>#7 Star Pastry Tube</t>
  </si>
  <si>
    <t>#8 Star Pastry Tube</t>
  </si>
  <si>
    <t>#9 Star Pastry Tube</t>
  </si>
  <si>
    <t>Decorating Tube Set</t>
  </si>
  <si>
    <t>Thermo Whip Whipper</t>
  </si>
  <si>
    <t>Light Equipment</t>
  </si>
  <si>
    <t>Drink Mixer, Single Spindle</t>
  </si>
  <si>
    <t>Butane Stove, 12,000 BTU/hr</t>
  </si>
  <si>
    <t>Wedge Witch, 8 Sections</t>
  </si>
  <si>
    <t>Tomato Saber, Manual, 1/4" Slice</t>
  </si>
  <si>
    <t>Electric Juicer No. 8, Oscillating Strainer</t>
  </si>
  <si>
    <t>Vita-Prep Commercial Food Blender, Black Base, 64 oz</t>
  </si>
  <si>
    <t>Warewashing &amp; Janitorial</t>
  </si>
  <si>
    <t>Scotch-Brite Scouring Pad</t>
  </si>
  <si>
    <t>Camdolly, Dark Brown</t>
  </si>
  <si>
    <t>Camrack, Soft Gray, 5" x 9" Peg Rack w/1 Extender</t>
  </si>
  <si>
    <t>Sparta Hercules Kitchen Brush, 8" Handle, Nylon Bristles</t>
  </si>
  <si>
    <t>Sparta Scratch Brush, 11 1/2" Plastic Handle</t>
  </si>
  <si>
    <t>Flo-Pac Duo-Pan Lobby Dust Pan</t>
  </si>
  <si>
    <t>FVP Economy Waste Container Dolly, Round</t>
  </si>
  <si>
    <t>Sparta Spectrum Atlas Valve Brush, 12" Handle, 3" Round Head, White</t>
  </si>
  <si>
    <t>Flo-Pac Clean-Up Brush, 8 1/2" Handle</t>
  </si>
  <si>
    <t>Sparta Spectrum Hand Scrub Brush, 20" Plastic Handle, White</t>
  </si>
  <si>
    <t>Flo-Pac Floor Deck Scrub Brush, 10" Wood Block</t>
  </si>
  <si>
    <t>Flo-Pac Floor Sweep, Heavy, 18" Foam Block</t>
  </si>
  <si>
    <t>Sparta Cutting Board Brush, 6" Handle, Green</t>
  </si>
  <si>
    <t>Sparta Double Broiler King Brush</t>
  </si>
  <si>
    <t>Omni Sweep Floor</t>
  </si>
  <si>
    <t>Sign, Wet Floor Caution</t>
  </si>
  <si>
    <t>Lobby Pro Upright Dust Pan</t>
  </si>
  <si>
    <t>S/S Sponge</t>
  </si>
  <si>
    <r>
      <rPr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Bar Equipment &gt;&gt;</t>
    </r>
  </si>
  <si>
    <t>QTY</t>
  </si>
  <si>
    <t>Dripcut Oil &amp; Vinegar Cruet Set, 5 oz, Square Glass Jars w/Metal Tops, w/Wire Rack</t>
  </si>
  <si>
    <t>Baker's Pad w/Slit</t>
  </si>
  <si>
    <t>Smallwares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</si>
  <si>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Steam Table Pans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</si>
  <si>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Food Pans &gt;&gt;</t>
    </r>
  </si>
  <si>
    <t xml:space="preserve">Food Storage 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</si>
  <si>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Round Containers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</si>
  <si>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Square Containers &gt;&gt;</t>
    </r>
  </si>
  <si>
    <t>Baking &amp; Pastry Supplies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</si>
  <si>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Food Prep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</si>
  <si>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Countertop &gt;&gt;</t>
    </r>
  </si>
  <si>
    <t>Buffet &amp; Banquet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</si>
  <si>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Buffet Service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</si>
  <si>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Buffet Displays &gt;&gt;</t>
    </r>
  </si>
  <si>
    <t>Tables, Displays &amp; More</t>
  </si>
  <si>
    <t>12" Spoon / Fork Set, Mahogany</t>
  </si>
  <si>
    <t>Multi-Oil Stone Set, Includes 3 Stones</t>
  </si>
  <si>
    <t>Oil for Multi-Oil Sharpening Stone</t>
  </si>
  <si>
    <t>10 oz Gooseneck Teapot, Mirror-Finished S/S</t>
  </si>
  <si>
    <t>10 oz Economy Server, S/S w/Dome Top</t>
  </si>
  <si>
    <t>3 oz Bell Creamer, Mirror Finish S/S</t>
  </si>
  <si>
    <t>Sugar Packet Caddy, Plastic, Black, Holds 20 Packets</t>
  </si>
  <si>
    <t>3 oz Gravy Boat, S/S</t>
  </si>
  <si>
    <t>5 oz Gravy Boat, S/S w/Gadroon Base</t>
  </si>
  <si>
    <t>8 qt Wine Bucket, Chrome-Plated</t>
  </si>
  <si>
    <t>8" x 10" Wine Cooler, Black, Plastic, w/Bail Handle</t>
  </si>
  <si>
    <t>14" Round Serving Tray, Black Satin, Fiberglass, Non-Skid</t>
  </si>
  <si>
    <t>16" Round Serving Tray, Black Satin, Fiberglass, Non-Skid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</si>
  <si>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Kitchen Smallwares &gt;&gt;</t>
    </r>
  </si>
  <si>
    <t>6" Pom Tong, S/S</t>
  </si>
  <si>
    <t>1 oz Ladle, S/S, One-Piece</t>
  </si>
  <si>
    <t>2 oz Ladle, S/S, One-Piece</t>
  </si>
  <si>
    <t>3 oz Ladle, S/S, One-Piece</t>
  </si>
  <si>
    <t>4 oz Ladle, S/S, One-Piece</t>
  </si>
  <si>
    <t>6 oz Ladle, S/S, One-Piece</t>
  </si>
  <si>
    <t>8 oz Ladle, S/S, One-Piece</t>
  </si>
  <si>
    <t>12 oz Ladle, S/S, One-Piece</t>
  </si>
  <si>
    <t>13" Solid Basting Spoon, S/S, Plastic Black Handle</t>
  </si>
  <si>
    <t>13" Slotted Basting Spoon, S/S, Plastic Black Handle</t>
  </si>
  <si>
    <t>Can Opener, Manual, No. 1 w/Plated Base</t>
  </si>
  <si>
    <t>9" Ice Cream/Utility Spade, Black Handle</t>
  </si>
  <si>
    <t>.50 oz Ladle, S/S, w/Grooved &amp; Hooked Handle</t>
  </si>
  <si>
    <t>8 oz Solid Portion Server, Blue Plastic Handle, S/S</t>
  </si>
  <si>
    <t>Size 30 Disher, Black, 1.25 oz, S/S</t>
  </si>
  <si>
    <t>Size 16 Disher, Blue, 2.75 oz, S/S</t>
  </si>
  <si>
    <t>Size 6 Disher, White, 4.70 oz, S/S</t>
  </si>
  <si>
    <t>Size 8 Disher, Grey, 4 oz, S/S</t>
  </si>
  <si>
    <t>Size 10 Disher, Ivory, 3.75 oz, S/S</t>
  </si>
  <si>
    <t>Size 12 Disher, Green, 3.25 oz, S/S</t>
  </si>
  <si>
    <t>Size 20 Disher, Yellow, 2 oz, S/S</t>
  </si>
  <si>
    <t>Size 24 Disher, Red, 1.75 oz, S/S</t>
  </si>
  <si>
    <t>Size 40 Disher, Orchid, .90 oz, S/S</t>
  </si>
  <si>
    <t>10" Piano Whip, S/S</t>
  </si>
  <si>
    <t>12" Piano Whip, S/S</t>
  </si>
  <si>
    <t>14" Piano Whip, S/S</t>
  </si>
  <si>
    <t>18" Piano Whip, S/S</t>
  </si>
  <si>
    <t>10" French Whip, S/S</t>
  </si>
  <si>
    <t>18" French Whip, S/S</t>
  </si>
  <si>
    <t>31 1/2" Cheese Cutter, S/S Wire w/Plastic Handles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</si>
  <si>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Kitchen Utensils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</si>
  <si>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Buffet Utensils &gt;&gt;</t>
    </r>
  </si>
  <si>
    <t>8" x 10" Pan Grate, Chrome-Plated Steel Wire</t>
  </si>
  <si>
    <t>10" x 18" Pan Grate, Chrome-Plated Steel Wire</t>
  </si>
  <si>
    <t>12" Flat Adapter Bar, S/S</t>
  </si>
  <si>
    <t>20" Flat Adapter Bar, S/S</t>
  </si>
  <si>
    <t>12" dia. Cast Iron Skillet, w/Assist Handles</t>
  </si>
  <si>
    <t>30 oz Malt Cup, S/S</t>
  </si>
  <si>
    <t>Proctor-Silex Pop-up Toaster, 2 Slot</t>
  </si>
  <si>
    <t>15 1/2" x 5 1/4" Mandoline, Serrated Edge</t>
  </si>
  <si>
    <t>3 qt Commercial Food Processor, Clear</t>
  </si>
  <si>
    <t>22 qt Full Size Countertop Warmer, S/S</t>
  </si>
  <si>
    <t>11 qt Countertop Round Warmer</t>
  </si>
  <si>
    <t>8 qt Commercial Stand Mixer, White</t>
  </si>
  <si>
    <t>2 1/2" dia. Pizza Cutter, S/S Blade, Plastic Handle</t>
  </si>
  <si>
    <t>10" x 17" Pastry Bag, Pliable Nylon</t>
  </si>
  <si>
    <t>13 5/8" x 21" Pastry Bag, Pliable Nylon</t>
  </si>
  <si>
    <t>5" x 1 3/4", Dough Docker, Aluminum Handle</t>
  </si>
  <si>
    <t>4" x 9" Sparta Butcher Block Brush, Steel Bristles</t>
  </si>
  <si>
    <t>10" Baker's Spatula, Traditional, S/S Blade</t>
  </si>
  <si>
    <t>8" x 3" Sani-Safe Cake Turner</t>
  </si>
  <si>
    <t>2 3/4" Deep Loaf Pan, Aluminum</t>
  </si>
  <si>
    <t>12" x 2 3/4" Sieve, Wooden Rim</t>
  </si>
  <si>
    <t>4" dia. Pizza Cutter, S/S Blade, White Plastic Handle</t>
  </si>
  <si>
    <t>10" dia. Pie Pan, Aluminum</t>
  </si>
  <si>
    <t>30 oz Shaker, S/S</t>
  </si>
  <si>
    <t>8" Wooden Muddler</t>
  </si>
  <si>
    <t>1 oz &amp; 2 oz Jigger, S/S</t>
  </si>
  <si>
    <t>1 oz &amp; 1.50 oz Jigger, S/S</t>
  </si>
  <si>
    <t>.75 oz &amp; 1.25 oz Jigger, S/S</t>
  </si>
  <si>
    <t>Money Maid Combo Pack</t>
  </si>
  <si>
    <t>6" x 9" x 1/2" Sparta Spectrum Cutting Board, White</t>
  </si>
  <si>
    <t>23 gallon Trimline Waste Container, Plastic Construction, Gray</t>
  </si>
  <si>
    <t>3 1/4" Sani-Safe Cook's Style Parer</t>
  </si>
  <si>
    <t>2 1/4" x 1 1/4" Champagne Stopper</t>
  </si>
  <si>
    <t>3 1/4" x 27" Non-Slip Bar Mat, Black, Rubber</t>
  </si>
  <si>
    <t>Firm Grip Zester / Lemon Peeler, Black Ergonomic</t>
  </si>
  <si>
    <t>5" x 7" Tip Tray, Black Best Bilt Laminated</t>
  </si>
  <si>
    <t>48 oz Bar Blender, 2-Speed Motor</t>
  </si>
  <si>
    <t>4 3/8" Waiter's Corkscrew, Black Plastic Handle, S/S</t>
  </si>
  <si>
    <t>6 1/2" Julep Strainer, S/S</t>
  </si>
  <si>
    <t>1,000 per box</t>
  </si>
  <si>
    <t>5" Bar Sip Stirrer, Black</t>
  </si>
  <si>
    <t>8' x 30" x 30" Standard Folding Table, Rectangular Top</t>
  </si>
  <si>
    <t>60" x 30" Standard Folding Table, Round Top</t>
  </si>
  <si>
    <t>6' x 30" x 30" Standard Folding Table, Rectangular Top</t>
  </si>
  <si>
    <t>9 1/16" Fish Fork, Louvre, 18/8 S/S</t>
  </si>
  <si>
    <t>8 oz Fuel Holder, S/S, Fits Most Chafer Stands</t>
  </si>
  <si>
    <t>14 1/8" x 7 3/8" Rectangular Tray, S/S</t>
  </si>
  <si>
    <t>18 5/8" x 9 7/8" Rectangular Tray, S/S</t>
  </si>
  <si>
    <t>22" x 13" Rectangular Tray, S/S</t>
  </si>
  <si>
    <t>9 1/4" Bread/Serving Tong</t>
  </si>
  <si>
    <t>10" Bread/Serving Tong, S/S, Scalloped</t>
  </si>
  <si>
    <t>8 qt Round Dripless Rolltop Chafer, S/S, w/Stand</t>
  </si>
  <si>
    <t>15 1/4" x 20 1/4" x 4 15/16" Cambox, Black</t>
  </si>
  <si>
    <t>4-Compartment Cutlery Box, Dark Brown</t>
  </si>
  <si>
    <t>Full Size Camrack Flatware Rack, 19 3/4" x 19 3/4" x 4", Soft Gray</t>
  </si>
  <si>
    <t>Full Size Camrack Cup Rack, 16-Compartment, Wextender</t>
  </si>
  <si>
    <t>40" Flo-Pac Lobby Broom, Corn Bristles</t>
  </si>
  <si>
    <t>23 gallon Bronco Waste Container, Round, Gray</t>
  </si>
  <si>
    <t>32 gallon Bronco Waste Container Lid, for Round Container, Gray</t>
  </si>
  <si>
    <t>44 gallon Bronco Waste Container, Round, Gray</t>
  </si>
  <si>
    <t>44 gallon Bronco Waste Container Lid, for Round Container, Gray</t>
  </si>
  <si>
    <t>20 gallon Bronco Waste Container, Round, Gray</t>
  </si>
  <si>
    <t>11" Sparta Scratch Brush</t>
  </si>
  <si>
    <t>12" Sparta Window Squeegee</t>
  </si>
  <si>
    <t>10" Sparta Hi-Lo Floor Brush, Yellow, Handle Not Included</t>
  </si>
  <si>
    <t>17" Flo-Pac Bowl Brush</t>
  </si>
  <si>
    <t>60" Sparta Spectrum Handle, White</t>
  </si>
  <si>
    <t>24" Sparta Spectrum Hygienic Floor Squeegee, Yellow</t>
  </si>
  <si>
    <t>44" x 9 1/2" x 8 3/10" Huskee Powerator Sweeper</t>
  </si>
  <si>
    <t>35 qt Mop Bucket/Wringer Combo, Yellow</t>
  </si>
  <si>
    <t>60" L Invader Wet Mop Handle, Wood w/ Plastic Head</t>
  </si>
  <si>
    <t>6" x 5 13/16" Redi-Gril Heavy Duty Grill Scraper</t>
  </si>
  <si>
    <t>39" x 58 1/2" San-EZE II Grease-Proof Floor Mat, 7/8" Thick, Red</t>
  </si>
  <si>
    <t>4" x 4" x 9" Griddle Stone</t>
  </si>
  <si>
    <t>Flatware Soak System Rack &amp; Tub Only</t>
  </si>
  <si>
    <t>34 3/8" x 23 7/16" x 35 1/2" Utility Cart, 3 Shelves, Gray</t>
  </si>
  <si>
    <t>60" Sparta Handle, Wood w/Metal Tip</t>
  </si>
  <si>
    <t>32 oz Economy Mop Head, 1" Headband, Cotton Yarn, White</t>
  </si>
  <si>
    <t>Hot Water Hose, Withstands Hot Water Up to 200 degrees</t>
  </si>
  <si>
    <t>300 lb Capacity Utility Cart, Standard Duty, 3 Shelves, Black</t>
  </si>
  <si>
    <t>300 lb Capacity Utility Cart, 3 Shelves, S/S</t>
  </si>
  <si>
    <t>8 1/2" x 8 1/2" x 1/2" H, Floor Sink Basket, Plastic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</si>
  <si>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Beverage Service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</si>
  <si>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Sustainable Supplies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</si>
  <si>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 xml:space="preserve">Dinnerware &gt;&gt;  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</si>
  <si>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Ovenware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</si>
  <si>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Flatware &gt;&gt;</t>
    </r>
  </si>
  <si>
    <r>
      <rPr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Tabletop &gt;&gt;</t>
    </r>
  </si>
  <si>
    <r>
      <rPr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Pots &amp; Pans &gt;&gt;</t>
    </r>
  </si>
  <si>
    <r>
      <rPr>
        <sz val="12"/>
        <color theme="0"/>
        <rFont val="Arial"/>
        <family val="2"/>
      </rPr>
      <t xml:space="preserve">  </t>
    </r>
    <r>
      <rPr>
        <b/>
        <u/>
        <sz val="12"/>
        <color theme="0"/>
        <rFont val="Arial"/>
        <family val="2"/>
      </rPr>
      <t>Bar Smallwares &gt;&gt;</t>
    </r>
  </si>
  <si>
    <r>
      <rPr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Maintenance &gt;&gt;</t>
    </r>
  </si>
  <si>
    <t>1.50 oz Butter Dish, 2 3/4", Wish</t>
  </si>
  <si>
    <t>2.50 oz Sauce Cup, S/S</t>
  </si>
  <si>
    <t>1.50 oz Sauce Cup, S/S</t>
  </si>
  <si>
    <t>5 oz Sherbet Dish, Waverly, Glass</t>
  </si>
  <si>
    <t>5 oz Berry Dish, Clear</t>
  </si>
  <si>
    <t>7" x 3 1/2" Rectangular Cracker Basket</t>
  </si>
  <si>
    <t>4 1/4" x 14" Tent Card Holder, w/Stand</t>
  </si>
  <si>
    <t>3 oz Salt &amp; Pepper Shaker</t>
  </si>
  <si>
    <t>3.25 oz Votive, Glass</t>
  </si>
  <si>
    <t>4.50 oz Cocktail Decanter/Bud Vase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</si>
  <si>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Baking Essentials &gt;&gt;</t>
    </r>
  </si>
  <si>
    <t>Pan / Can Rack</t>
  </si>
  <si>
    <t>Kitchen &amp; Tabletop</t>
  </si>
  <si>
    <t>Rice Cooker</t>
  </si>
  <si>
    <t>Pasta Machine</t>
  </si>
  <si>
    <t>Commercial Microwave Oven Digital</t>
  </si>
  <si>
    <t>Sous Vide Equipment</t>
  </si>
  <si>
    <t>Pacojet</t>
  </si>
  <si>
    <t>Equipment &amp; Shelving</t>
  </si>
  <si>
    <t>Countertop Equipment &gt;&gt;</t>
  </si>
  <si>
    <t>Shelving &gt;&gt;</t>
  </si>
  <si>
    <t>Kitchen Equipment &amp; Storage</t>
  </si>
  <si>
    <t>10 lb Electronic Portion Control, LCD Digital</t>
  </si>
  <si>
    <t>Resources</t>
  </si>
  <si>
    <t>pair</t>
  </si>
  <si>
    <t>16 oz Pint / Mixing Glass, Heat Treated</t>
  </si>
  <si>
    <t>1" Dissolvable Day Labels, Sunday, Roll of 1,000</t>
  </si>
  <si>
    <t>1" Dissolvable Day Labels, Monday, Roll of 1,000</t>
  </si>
  <si>
    <t>1" Dissolvable Day Labels, Tuesday, Roll of 1,000</t>
  </si>
  <si>
    <t>1" Dissolvable Day Labels, Wednesday, Roll of 1,000</t>
  </si>
  <si>
    <t>1" Dissolvable Day Labels, Thursday, Roll of 1,000</t>
  </si>
  <si>
    <t>1" Dissolvable Day Labels, Friday, Roll of 1,000</t>
  </si>
  <si>
    <t>Mule</t>
  </si>
  <si>
    <t>Arcata Stainless Steel Tabletop</t>
  </si>
  <si>
    <t>Coffee Pot / Server</t>
  </si>
  <si>
    <t>Sugar Holder / Caddy</t>
  </si>
  <si>
    <t>Flatware Guide</t>
  </si>
  <si>
    <t>Ideas for organizing, writing and designing your menu.</t>
  </si>
  <si>
    <t>Know how to choose, care and store flatware.</t>
  </si>
  <si>
    <t>Stay up-to-date with the latest restaurant happenings, trends and best practices</t>
  </si>
  <si>
    <t>Restaurant Menu Design Guide</t>
  </si>
  <si>
    <t>Request a Quote</t>
  </si>
  <si>
    <t>6" dia. Salad Bowl, 1 1/2" Deep, Wovenwood</t>
  </si>
  <si>
    <t>5.25 oz Tulip Sundae Dish, Glass</t>
  </si>
  <si>
    <t>6" dia. Glass Dessert Plate, Roc, Arcoroc</t>
  </si>
  <si>
    <t>9"W x 6 1/4"D x 3"H Oval Rattan Basket, Plastic</t>
  </si>
  <si>
    <t>5 oz Bell Creamer, Mirror Finish S/S</t>
  </si>
  <si>
    <t>60 oz Water Pitcher, Clear, Polycarbonate</t>
  </si>
  <si>
    <t>32 oz Water Pitcher, Clear, Polycarbonate</t>
  </si>
  <si>
    <t>20 oz Insulated Carafe Server, 18/8 S/S &amp; Black</t>
  </si>
  <si>
    <t>1 liter Insulated Carafe Server, 18/8 S/S &amp; Black</t>
  </si>
  <si>
    <t>30"H Wine Bucket Stand, Collapsible, Chrome-Plated</t>
  </si>
  <si>
    <t>22" x 27" Oval Serving Tray, Black Satin, Fiberglass, Non-Skid</t>
  </si>
  <si>
    <t>32"H Tray Stand, Dark Walnut</t>
  </si>
  <si>
    <t>31 1/8"H Cross Bar Tray Stand, Chrome-Plated Tubular Steel</t>
  </si>
  <si>
    <t>20 1/4" x 18 7/8" x 27 1/4" High Chair, Natural Finish, Wood</t>
  </si>
  <si>
    <t>Booster Seat, Coffee Beige, Polyethylene</t>
  </si>
  <si>
    <t>6" Table Crumber, Aluminum w/Gold Finish, Pocket Clip</t>
  </si>
  <si>
    <t>4 1/4" dia. 7-Snuff Ashtray, Black, Bakelite Plastic</t>
  </si>
  <si>
    <t>4 oz Paneled Cup, S/S, 3 5/8" Top dia., 1 5/8"H</t>
  </si>
  <si>
    <t>Pan Scraper, 4 1/2"L S/S Blade, 5" White Plastic Handle</t>
  </si>
  <si>
    <t>6"L Vegetable Peeler, S/S, Double-Edge Floating Blade</t>
  </si>
  <si>
    <t>9 15/16"L Meat Tenderizer, Aluminum Head w/Wood Handle</t>
  </si>
  <si>
    <t>4 1/4"W x 8 1/4"L Steak Weight, Wood Handle, Cast Iron</t>
  </si>
  <si>
    <t>Kitchen Shears, S/S Blade, Black Polypropylene Handles</t>
  </si>
  <si>
    <t>6" x 3" Hamburger Turner, Stiff, S/S Blade, Rosewood Handle</t>
  </si>
  <si>
    <t>10" Sani-Safe Cook's Knife, High Carbon Steel Blade, Polypropylene Handle</t>
  </si>
  <si>
    <t>8" Sani-Safe Cook's Knife, High Carbon Steel Blade, Polypropylene Handle</t>
  </si>
  <si>
    <t>14" Double Handled Cheese Knife, High Carbone Steel Blade, Rosewood Handle</t>
  </si>
  <si>
    <t>2 3/4" Sani-Safe Oyster Knife, High Carbon Steel Blade, Polypropylene Handle</t>
  </si>
  <si>
    <t>14" Cook's Fork, High Carbon Steel Blade, Rosewood Handle</t>
  </si>
  <si>
    <t>4 1/2" Pie Knife &amp; Server, S/S, Rosewood Handle</t>
  </si>
  <si>
    <t>8" x 3" Cake Turner, Stiff, S/S Blade, Rosewood Handle</t>
  </si>
  <si>
    <t>8" x 4" Steak Turner, Rosewood Handle</t>
  </si>
  <si>
    <t>3 1/4" SoftGrip Cook's Style Parer, White Handle</t>
  </si>
  <si>
    <t>5" Sani-Safe Pie Knife, Polypropylene Handle</t>
  </si>
  <si>
    <t>Superior Chef's Knife, 8" Blade, Plastic Handle</t>
  </si>
  <si>
    <t>Superior Boning Knife, 6" Blade, Plastic Handle</t>
  </si>
  <si>
    <t>Boning Knife, 5" Curved, Black Fibrox Pro Handle</t>
  </si>
  <si>
    <t>18"L Magnetic Knife Holder, Hardwood Panel</t>
  </si>
  <si>
    <t>7 5/8" Sandwich Spreader, 3 7/8" S/S Blade, Wood Handle</t>
  </si>
  <si>
    <t>9" Sandwich Spreader, 3 3/4" S/S Blade, White Plastic Handle</t>
  </si>
  <si>
    <t>12" Sani-Safe Diamond Sharpener, White Polypropylene Handle</t>
  </si>
  <si>
    <t>12" x 18" Cutting Board, 1/2" Thick, White, Polyethylene</t>
  </si>
  <si>
    <t>15" x 20" Cutting Board, 1/2" Thick, White, Polyethylene</t>
  </si>
  <si>
    <t>18" x 24" Cutting Board, 1/2" Thick, Green, Polyethylene</t>
  </si>
  <si>
    <t>18" x 24" Cutting Board, 1/2" Thick, Red, Polyethylene</t>
  </si>
  <si>
    <t>18" x 24" Cutting Board, 1/2" Thick, White, Polyethylene</t>
  </si>
  <si>
    <t>18" x 24" Cutting Board, 1/2" Thick, Blue, Polyethylene</t>
  </si>
  <si>
    <t>18" x 24" Cutting Board, 1/2" Thick, Brown, Polyethylene</t>
  </si>
  <si>
    <t>18" x 24" Cutting Board, 1/2" Thick, (6) Assorted Colors, Polyethylene</t>
  </si>
  <si>
    <t>10" x 7" Oval Steak Platter, Aluminum</t>
  </si>
  <si>
    <t>6 1/8" Double Jaw Lobster Cracker, S/S</t>
  </si>
  <si>
    <t>9 1/2" Utility Tong, Heavy Duty S/S</t>
  </si>
  <si>
    <t>12" Utility Tong, Heavy Duty S/S</t>
  </si>
  <si>
    <t>16" Utility Tong, Heavy Duty S/S</t>
  </si>
  <si>
    <t>9" Utility Tong, Blue PVC Coated Handle, S/S</t>
  </si>
  <si>
    <t>9" Utility Tong, Red PVC Coated Handle, S/S</t>
  </si>
  <si>
    <t>9" Utility Tong, Yellow PVC Coated Handle, S/S</t>
  </si>
  <si>
    <t>9" Utility Tong, Green PVC Coated Handle, S/S</t>
  </si>
  <si>
    <t>9" Utility Tong, Tan PVC Coated Handle, S/S</t>
  </si>
  <si>
    <t>9" Utility Tong, White PVC Coated Handle, S/S</t>
  </si>
  <si>
    <t>9" Utility Tong, Black PVC Coated Handle, S/S</t>
  </si>
  <si>
    <t>12" Utility Tong, Blue PVC Coated Handle, S/S</t>
  </si>
  <si>
    <t>12" Utility Tong, Red PVC Coated Handle, S/S</t>
  </si>
  <si>
    <t>12" Utility Tong, Yellow PVC Coated Handle, S/S</t>
  </si>
  <si>
    <t>12" Utility Tong, Green PVC Coated Handle, S/S</t>
  </si>
  <si>
    <t>12" Utility Tong, Tan PVC Coated Handle, S/S</t>
  </si>
  <si>
    <t>12" Utility Tong, White PVC Coated Handle, S/S</t>
  </si>
  <si>
    <t>12" Utility Tong, Black PVC Coated Handle, S/S</t>
  </si>
  <si>
    <t>Size 70 Disher, .50 oz, S/S</t>
  </si>
  <si>
    <t>Size 60 Disher, .56 oz, S/S</t>
  </si>
  <si>
    <t>Size 50 Disher, .875 oz, S/S</t>
  </si>
  <si>
    <t>16" Piano Whip, S/S</t>
  </si>
  <si>
    <t>10" Spatula, Red Nylon Handle, Silicone White Blade</t>
  </si>
  <si>
    <t>14" Spatula, Red Nylon Handle, Silicone White Blade</t>
  </si>
  <si>
    <t>16" Spatula, Red Nylon Handle, Silicone White Blade</t>
  </si>
  <si>
    <t>1.50 qt Mixing Bowl, 7 3/4" dia., Mirror Finish S/S</t>
  </si>
  <si>
    <t>5 qt Mixing Bowl, 11 3/4" dia., Mirror Finish S/S</t>
  </si>
  <si>
    <t>3 qt Mixing Bowl, 9 1/2" dia., Mirror Finish S/S</t>
  </si>
  <si>
    <t>8 qt Mixing Bowl, 13 1/4" dia., Mirror Finish S/S</t>
  </si>
  <si>
    <t>13 qt Mixing Bowl, 16" dia., Mirror Finish S/S</t>
  </si>
  <si>
    <t>16 qt Mixing Bowl, 17 3/8" dia., Mirror Finish S/S</t>
  </si>
  <si>
    <t>20 qt Mixing Bowl, 18 5/8" dia., Mirror Finish S/S</t>
  </si>
  <si>
    <t>9 1/2" Plate Scraper, 1 3/8"W Blade, Polystyrene, White</t>
  </si>
  <si>
    <t>9 1/2" Plate Scraper, 2"W Blade, Polystyrene, White</t>
  </si>
  <si>
    <t>13 1/2" Plate Scraper, 2 3/4"W Blade, Polystyrene, White</t>
  </si>
  <si>
    <t>16 3/4" Plate Scraper, 2 13/16"W Blade, Polystyrene, White</t>
  </si>
  <si>
    <t>13" Solid Basting Spoon, 1.2mm Thick S/S</t>
  </si>
  <si>
    <t>15" Solid Basting Spoon, 1.2mm Thick S/S</t>
  </si>
  <si>
    <t>13" Perforated Basting Spoon, 1.2mm Thick S/S</t>
  </si>
  <si>
    <t>15" Perforated Basting Spoon, 1.2mm Thick S/S</t>
  </si>
  <si>
    <t>13" Slotted Basting Spoon, 1.2mm Thick S/S</t>
  </si>
  <si>
    <t>15" Slotted Basting Spoon, 1.2mm Thick S/S</t>
  </si>
  <si>
    <t>13" Perforated Basting Spoon, 0.6mm Thick S/S</t>
  </si>
  <si>
    <t>1 oz Solid Portion Server, Yellow Plastic Handle, S/S</t>
  </si>
  <si>
    <t>4 oz Solid Portion Server, Green Plastic Handle, S/S</t>
  </si>
  <si>
    <t>4 oz Perforated Portion Server, Green Plastic Handle, S/S</t>
  </si>
  <si>
    <t>1 oz Perforated Portion Server, Yellow Plastic Handle, S/S</t>
  </si>
  <si>
    <t>2 oz Solid Portion Server, Red Plastic Handle, S/S</t>
  </si>
  <si>
    <t>3 oz Solid Portion Server, Beige Plastic Handle, S/S</t>
  </si>
  <si>
    <t>6 oz Solid Portion Server, Black Plastic Handle, S/S</t>
  </si>
  <si>
    <t>2 oz Perforated Portion Server, Red Plastic Handle, S/S</t>
  </si>
  <si>
    <t>3 oz Perforated Portion Server, Beige Plastic Handle, S/S</t>
  </si>
  <si>
    <t>6 oz Perforated Portion Server, Black Plastic Handle, S/S</t>
  </si>
  <si>
    <t>1.50 oz Ice Cream Disher, No. 24, Red Cap</t>
  </si>
  <si>
    <t>4 1/4" dia. Egg Slicer, Cast Aluminum, Single</t>
  </si>
  <si>
    <t>24" Potato Masher, Round, S/S</t>
  </si>
  <si>
    <t>12 oz Scoop, Cast Aluminum, Secure Grip Handle</t>
  </si>
  <si>
    <t>24 oz Scoop, Cast Aluminum, Secure Grip Handle</t>
  </si>
  <si>
    <t>58 oz Scoop, Cast Aluminum, Secure Grip Handle</t>
  </si>
  <si>
    <t>4 1/8" Can Tapper, Nickel-Plated Steel</t>
  </si>
  <si>
    <t>6 3/4" Giant Can Punch, Nickel-Plated Steel</t>
  </si>
  <si>
    <t>8 oz Funnel, Plastic</t>
  </si>
  <si>
    <t>16 oz Funnel, Plastic</t>
  </si>
  <si>
    <t>8 oz Squeeze Bottle, Clear, Plastic</t>
  </si>
  <si>
    <t>12 per pack</t>
  </si>
  <si>
    <t>24 oz Squeeze Bottle, Wide Mouth, Clear, Plastic</t>
  </si>
  <si>
    <t>16 oz Squeeze Bottle, Wide Mouth, Clear, Plastic</t>
  </si>
  <si>
    <t>12 oz Squeeze Bottle, Clear, Plastic</t>
  </si>
  <si>
    <t>32 oz Squeeze Bottle, Clear, Plastic</t>
  </si>
  <si>
    <t>16 oz Squeeze Bottle, Clear, Plastic, Blue Lid</t>
  </si>
  <si>
    <t>16 oz Squeeze Bottle, Clear, Plastic, Yellow Lid</t>
  </si>
  <si>
    <t>16 oz Squeeze Bottle, Wide Mouth, Green, Plastic</t>
  </si>
  <si>
    <t>12 oz Aluminum Dredge, w/o Handles, Perforated Top</t>
  </si>
  <si>
    <t>12 oz Aluminium Dredge, w/Handle, Perforated Top</t>
  </si>
  <si>
    <t>7" dia. China Cap Strainer, Fine Mesh, S/S</t>
  </si>
  <si>
    <t>10" dia. China Cap Strainer, Fine Mesh, S/S</t>
  </si>
  <si>
    <t>10" dia. China Cap Strainer, Coarse Mesh, S/S</t>
  </si>
  <si>
    <t>12" dia. China Cap Strainer, Fine Mesh, S/S</t>
  </si>
  <si>
    <t>12" dia. China Cap Strainer, Coarse Mesh, S/S</t>
  </si>
  <si>
    <t>6 3/4" Square Skimmer, Fine Mesh, Nickel-Plated Steel</t>
  </si>
  <si>
    <t>6 1/2" dia. Round Skimmer, Fine Mesh, Nickel-Plated Steel</t>
  </si>
  <si>
    <t>7" dia. Round Skimmer, Nickel-Plated Steel</t>
  </si>
  <si>
    <t>9" dia. Round Skimmer, Nickel-Plated Steel</t>
  </si>
  <si>
    <t>10 1/2" dia. Double Mesh Strainer, Chrome-Plated, Wooden Handle</t>
  </si>
  <si>
    <t>12" dia. Double Mesh Strainer, Chrome-Plated, Wooden Handle</t>
  </si>
  <si>
    <t>14" dia. Double Mesh Strainer, Chrome-Plated, Wooden Handle</t>
  </si>
  <si>
    <t>8" dia. Coarse Mesh Culinary Basket, Nickel-Plated</t>
  </si>
  <si>
    <t>8" dia. Medium Mesh Culinary Basket, Nickel-Plated</t>
  </si>
  <si>
    <t>8" dia. Fine Mesh Culinary Basket, Nickel-Plated</t>
  </si>
  <si>
    <t>10" dia. Medium Mesh Culinary Basket, Nickel-Plated</t>
  </si>
  <si>
    <t>8 qt Colander, 13" dia., Side Handles, S/S</t>
  </si>
  <si>
    <t>13 qt Colander, 16" dia., Side Handles, S/S</t>
  </si>
  <si>
    <t>4 qt Graduated Measuring Cup, Aluminum, Graduation Marks</t>
  </si>
  <si>
    <t>1 pint Measuring Cup, Polycarbonate, Clear</t>
  </si>
  <si>
    <t>1 qt Measuring Cup, Polycarbonate, Clear</t>
  </si>
  <si>
    <t>2 qt Measuring Cup, Polycarbonate, Clear</t>
  </si>
  <si>
    <t>Deep Fry / Candy Thermometer, S/S</t>
  </si>
  <si>
    <t>Refrigerator / Freezer Thermometer, S/S</t>
  </si>
  <si>
    <t>Pocket Thermometer, S/S</t>
  </si>
  <si>
    <t>Oven Thermometer, S/S</t>
  </si>
  <si>
    <t>Meat Thermometer, S/S</t>
  </si>
  <si>
    <t>Digital Pocket Thermometer, S/S</t>
  </si>
  <si>
    <t>Scale, Portion Control, Dial Type</t>
  </si>
  <si>
    <t>2.50 qt Inset, Mirror Finish, S/S</t>
  </si>
  <si>
    <t>4.25 qt Inset, Mirror Finish, S/S</t>
  </si>
  <si>
    <t>7.25 qt Inset, Mirror Finish, S/S</t>
  </si>
  <si>
    <t>11 qt Inset, Mirror Finish, S/S</t>
  </si>
  <si>
    <t>11 qt Inset Cover, Notched, S/S</t>
  </si>
  <si>
    <t>7.25 qt Inset Cover, Notched, S/S</t>
  </si>
  <si>
    <t>2 qt Inset, Mirror Finish, S/S</t>
  </si>
  <si>
    <t>1.25 qt Inset, Mirror Finish, S/S</t>
  </si>
  <si>
    <t>4.25 qt Inset Cover, Notched, S/S</t>
  </si>
  <si>
    <t>7.25 qt Inset Cover, Mirror Finish, S/S</t>
  </si>
  <si>
    <t>11 qt Inset Cover, Mirror Finish, S/S</t>
  </si>
  <si>
    <t>1.25 qt Bain Marie Pot, 5 3/4"H, S/S</t>
  </si>
  <si>
    <t>2 qt Bain Marie Pot, 6 3/4"H, S/S</t>
  </si>
  <si>
    <t>Full Size False Bottom, 18/8 S/S</t>
  </si>
  <si>
    <t>1/2 Size False Bottom, 18/8 S/S</t>
  </si>
  <si>
    <t>1/3 Size False Bottom, 18/8 S/S</t>
  </si>
  <si>
    <t>1/4 Size False Bottom, 18/8 S/S</t>
  </si>
  <si>
    <t>5" x 10" Pan Grate, Chrome-Plated Steel Wire</t>
  </si>
  <si>
    <t>16" x 24" Full Size Pan Grate, Chrome-Plated Steel Wire</t>
  </si>
  <si>
    <t>Full Size Food Pan, 6" Deep, Clear, Polycarbonate</t>
  </si>
  <si>
    <t>Full Size Food Pan, 2 1/2" Deep, Clear, Polycarbonate</t>
  </si>
  <si>
    <t>Full Size Food Pan, 4" Deep, Clear, Polycarbonate</t>
  </si>
  <si>
    <t>1/2 Size Food Pan, 2 1/2" Deep, Clear, Polycarbonate</t>
  </si>
  <si>
    <t>1/2 Size Food Pan, 4" Deep, Clear, Polycarbonate</t>
  </si>
  <si>
    <t>1/2 Size Food Pan, 6" Deep, Clear, Polycarbonate</t>
  </si>
  <si>
    <t>1/3 Size Food Pan, 2 1/2" Deep, Clear, Polycarbonate</t>
  </si>
  <si>
    <t>1/3 Size Food Pan, 4" Deep, Clear, Polycarbonate</t>
  </si>
  <si>
    <t>1/3 Size Food Pan, 6" Deep, Clear, Polycarbonate</t>
  </si>
  <si>
    <t>1/4 Size Food Pan, 4" Deep, Clear, Polycarbonate</t>
  </si>
  <si>
    <t>1/6 Size Food Pan, 2 1/2" Deep, Clear, Polycarbonate</t>
  </si>
  <si>
    <t>1/6 Size Food Pan, 6" Deep, Clear, Polycarbonate</t>
  </si>
  <si>
    <t>Full Size Food Pan, 8" Deep, Clear, Polycarbonate</t>
  </si>
  <si>
    <t>Full Size Food Pan Cover, Notched w/Handle, Clear, Polycarbonate</t>
  </si>
  <si>
    <t>1/2 Size Food Pan Flat Cover, Clear, Polycarbonate</t>
  </si>
  <si>
    <t>Full Size Food Pan Flat Cover, Clear, Polycarbonate</t>
  </si>
  <si>
    <t>1/2 Size Food Pan Cover, Notched w/Handle, Clear, Polycarbonate</t>
  </si>
  <si>
    <t>1/2 Size Drain Shelf, Clear, Polycarbonate</t>
  </si>
  <si>
    <t>1/3 Size Food Pan Flat Cover, Clear, Polycarbonate</t>
  </si>
  <si>
    <t>1/3 Size Food Pan Cover, Notched w/Handle, Clear, Polycarbonate</t>
  </si>
  <si>
    <t>1/3 Size Drain Shelf, Clear, Polycarbonate</t>
  </si>
  <si>
    <t>1/4 Size Food Pan Cover, Notched w/Handle, Clear, Polycarbonate</t>
  </si>
  <si>
    <t>1/4 Size Drain Shelf, Clear, Polycarbonate</t>
  </si>
  <si>
    <t>1/6 Size Food Pan, 4" Deep, Clear, Polycarbonate</t>
  </si>
  <si>
    <t>1/6 Size Food Pan Flat Cover, Clear, Polycarbonate</t>
  </si>
  <si>
    <t>1/6 Size Food Pan Cover, Notched w/Handle, Clear, Polycarbonate</t>
  </si>
  <si>
    <t>1/6 Size Drain Shelf, Clear, Polycarbonate</t>
  </si>
  <si>
    <t>1/9 Size Food Pan, 4" Deep, Clear, Polycarbonate</t>
  </si>
  <si>
    <t>1/9 Size Food Pan Flat Cover, Clear, Polycarbonate</t>
  </si>
  <si>
    <t>Full Size Food Pan, 2 1/2" Deep, 22 Gauge, 18/8 S/S</t>
  </si>
  <si>
    <t>Perforated Full Size Food Pan, 2 1/2" Deep, 22 Gauge, 18/8 S/S</t>
  </si>
  <si>
    <t>Full Size Food Pan, 4" Deep, 22 Gauge, 18/8 S/S</t>
  </si>
  <si>
    <t>Perforated Full Size Food Pan, 4" Deep, 22 Gauge, 18/8 S/S</t>
  </si>
  <si>
    <t>Full Size Food Pan, 6" Deep, 22 Gauge, 18/8 S/S</t>
  </si>
  <si>
    <t>Perforated Full Size Food Pan, 6" Deep, 22 Gauge, 18/8 S/S</t>
  </si>
  <si>
    <t>2/3 Size Food Pan, 2 1/2" Deep, 22 Gauge, 18/8 S/S</t>
  </si>
  <si>
    <t>1/2 Size Food Pan, 2 1/2" Deep, 22 Gauge, 18/8 S/S</t>
  </si>
  <si>
    <t>Perforated 1/2 Size Food Pan, 2 1/2" Deep, 22 Gauge, 18/8 S/S</t>
  </si>
  <si>
    <t>1/2 Size Food Pan, 4" Deep, 22 Gauge, 18/8 S/S</t>
  </si>
  <si>
    <t>Perforated 1/2 Size Food Pan, 4" Deep, 22 Gauge, 18/8 S/S</t>
  </si>
  <si>
    <t>1/2 Size Food Pan, 6" Deep, 22 Gauge, 18/8 S/S</t>
  </si>
  <si>
    <t>1/3 Size Food Pan, 2 1/2" Deep, 22 Gauge, 18/8 S/S</t>
  </si>
  <si>
    <t>1/3 Size Food Pan, 4" Deep, 22 Gauge, 18/8 S/S</t>
  </si>
  <si>
    <t>1/3 Size Food Pan, 6" Deep, 22 Gauge, 18/8 S/S</t>
  </si>
  <si>
    <t>1/4 Size Food Pan, 2 1/2" Deep, 22 Gauge, 18/8 S/S</t>
  </si>
  <si>
    <t>1/4 Size Food Pan, 4" Deep, 22 Gauge, 18/8 S/S</t>
  </si>
  <si>
    <t>1/4 Size Food Pan, 6" Deep, 22 Gauge, 18/8 S/S</t>
  </si>
  <si>
    <t>1/6 Size Food Pan, 2 1/2" Deep, 22 Gauge, 18/8 S/S</t>
  </si>
  <si>
    <t>1/6 Size Food Pan, 4" Deep, 22 Gauge, 18/8 S/S</t>
  </si>
  <si>
    <t>1/6 Size Food Pan, 6" Deep, 22 Gauge, 18/8 S/S</t>
  </si>
  <si>
    <t>1/9 Size Food Pan, 4" Deep, 22 Gauge, 18/8 S/S</t>
  </si>
  <si>
    <t>12 qt Stock Pot, Lightweight, 3004 Series Aluminum</t>
  </si>
  <si>
    <t>12 qt Stock Pot Cover, 3004 Series Aluminum</t>
  </si>
  <si>
    <t>20 qt Stock Pot, Lightweight, 3004 Series Aluminum</t>
  </si>
  <si>
    <t>20 qt Stock Pot Cover, 3004 Series Aluminum</t>
  </si>
  <si>
    <t>40 qt Stock Pot, Lightweight, 3004 Series Aluminum</t>
  </si>
  <si>
    <t>40 qt Stock Pot Cover, 3004 Series Aluminum</t>
  </si>
  <si>
    <t>2.75 qt Tapered Sauce Pan, 3004 Series Aluminum</t>
  </si>
  <si>
    <t>4.50 qt Tapered Sauce Pan, 3004 Series Aluminum</t>
  </si>
  <si>
    <t>6.50 qt Tapered Sauce Pan, 3004 Series Aluminum</t>
  </si>
  <si>
    <t>24 qt Brazier, Medium Weight, 3004 Series Aluminum</t>
  </si>
  <si>
    <t>8 1/2" dia. Fry Pan, 3004 Series Aluminum, w/Sleeve</t>
  </si>
  <si>
    <t>10 3/8" dia. Fry Pan, 3004 Series Aluminum, w/Sleeve</t>
  </si>
  <si>
    <t>12 5/8" dia. Fry Pan, 3004 Series Aluminum, w/Sleeve</t>
  </si>
  <si>
    <t>14 9/16" dia. Fry Pan, 3004 Series Aluminum, w/Sleeve</t>
  </si>
  <si>
    <t>24 qt Stock Pot, 3003 Aluminum, w/o Cover</t>
  </si>
  <si>
    <t>32 qt Classic Stock Pot, w/o Cover, Aluminum</t>
  </si>
  <si>
    <t>8.50 qt Tapered Sauce Pan, 3004 Series Aluminum</t>
  </si>
  <si>
    <t>10 qt Tapered Sauce Pan, 3004 Series Aluminum</t>
  </si>
  <si>
    <t>8.50 qt Sauce Pot, 3004 Series Aluminum</t>
  </si>
  <si>
    <t>14 qt Sauce Pot, 3004 Series Aluminum</t>
  </si>
  <si>
    <t>20 qt Sauce Pot, 3004 Series Aluminum</t>
  </si>
  <si>
    <t>15 qt Brazier, Medium Weight, 3004 Alloy Aluminum</t>
  </si>
  <si>
    <t>40 qt Brazier, Medium Weight, 3004 Series Aluminum</t>
  </si>
  <si>
    <t>7 1/2" dia. Fry Pan, 3004 Series Aluminum, w/Sleeve</t>
  </si>
  <si>
    <t>7 1/2" dia. Non-Stick Fry Pan, 3004 Series Aluminum, w/Sleeve</t>
  </si>
  <si>
    <t>8 1/2" dia. Non-Stick Fry Pan, 3004 Series Aluminum, w/Sleeve</t>
  </si>
  <si>
    <t>10 3/8" dia. Non-Stick Fry Pan, 3004 Series Aluminum, w/Sleeve</t>
  </si>
  <si>
    <t>12 5/8" dia. Non-Stick Fry Pan, 3004 Series Aluminum, w/Sleeve</t>
  </si>
  <si>
    <t>14 9/16" dia. Non-Stick Fry Pan, 3004 Series Aluminum, w/Sleeve</t>
  </si>
  <si>
    <t>26 qt Roast Pan Base, 16 Gauge Aluminum</t>
  </si>
  <si>
    <t>1/2 Size Bun Pan, 18" x 13" x 1", 18 Gauge Aluminum</t>
  </si>
  <si>
    <t>Full Size Bun Pan, 18" x 26" x 1", 18 Gauge Aluminum</t>
  </si>
  <si>
    <t>1 qt Round Storage Container, Clear, Polycarbonate</t>
  </si>
  <si>
    <t>Cover for 1 qt Round Storage Container, Clear, Polycarbonate</t>
  </si>
  <si>
    <t>2 qt Round Storage Container, 4 3/16" Deep, Clear, Polycarbonate</t>
  </si>
  <si>
    <t>4 qt Round Storage Container, 8 9/16" Deep, Clear, Polycarbonate</t>
  </si>
  <si>
    <t>Cover for 2 &amp; 4 qt Round Storage Containers, Clear, Polycarbonate</t>
  </si>
  <si>
    <t>6 qt Round Storage Container, 7 15/16" Deep, Clear, Polycarbonate</t>
  </si>
  <si>
    <t>8 qt Round Storage Container, 10 7/8" Deep, Clear, Polycarbonate</t>
  </si>
  <si>
    <t>Cover for 6 &amp; 8 qt Round Storage Containers, Clear, Polycarbonate</t>
  </si>
  <si>
    <t>12 qt Round Storage Container, 8 3/8" Deep, Clear, Polycarbonate</t>
  </si>
  <si>
    <t>18 qt Round Storage Container, 12" Deep, Clear, Polycarbonate</t>
  </si>
  <si>
    <t>22 qt Round Storage Container, 15" Deep, Clear, Polycarbonate</t>
  </si>
  <si>
    <t>Cover for 12, 18 &amp; 22 qt Round Storage Containers, Clear, Polycarbonate</t>
  </si>
  <si>
    <t>1.75 gallon Food Storage Container, 3 1/2" Deep, Clear, Polycarbonate</t>
  </si>
  <si>
    <t>3 gallon Food Storage Container, 6" Deep, Clear, Polycarbonate</t>
  </si>
  <si>
    <t>4.75 gallon Food Storage Container, 9" Deep, Clear, Polycarbonate</t>
  </si>
  <si>
    <t>13 gallon Food Storage Container, 9" Deep, Clear, Polycarbonate</t>
  </si>
  <si>
    <t>2 qt Square Food Container, 3 7/8" Deep, Clear, Polycarbonate</t>
  </si>
  <si>
    <t>4 qt Square Food Container, 7 3/8" Deep, Clear, Polycarbonate</t>
  </si>
  <si>
    <t>Cover for 2 &amp; 4 qt Square Containers, Green</t>
  </si>
  <si>
    <t>6 qt Square Food Container, 7 1/4" Deep, Clear, Polycarbonate</t>
  </si>
  <si>
    <t>8 qt Square Food Container, 9 1/8" Deep, Clear, Polycarbonate</t>
  </si>
  <si>
    <t>Cover for 6 &amp; 8 qt Square Containers, Rose</t>
  </si>
  <si>
    <t>12 qt Square Food Storage Container, 8 3/4" Deep, Clear, Polycarbonate</t>
  </si>
  <si>
    <t>18 qt Square Food Container, 12 5/8" Deep, Clear, Polycarbonate</t>
  </si>
  <si>
    <t>22 qt Square Food Container, 15 3/4" Deep, Clear, Polycarbonate</t>
  </si>
  <si>
    <t>Cover for 12, 18 &amp; 22 qt Square Containers, Blue</t>
  </si>
  <si>
    <t>12" x 18" Food Storage Flat Cover, Clear, Polycarbonate</t>
  </si>
  <si>
    <t>18" x 26" Food Storage Flat Cover, Clear, Polycarbonate</t>
  </si>
  <si>
    <t>16" Silicone Oven Mitt, Forearm-Length, Silver</t>
  </si>
  <si>
    <t>12 Cup Muffin/Cupcake Pan, Aluminum</t>
  </si>
  <si>
    <t>9" dia. x 2" Deep Cake Pan, Aluminum</t>
  </si>
  <si>
    <t>12" dia. x 2" Deep Cake Pan, Aluminum</t>
  </si>
  <si>
    <t>18" dia. x 3" Deep Cake Pan, Aluminum</t>
  </si>
  <si>
    <t>24 1/2" x 16 1/2" Cooling Rack, Chrome-Plated Heavy Gauge Steel</t>
  </si>
  <si>
    <t>1 1/2"W Flat Pastry Brush, Boar Bristles, Wood Handle</t>
  </si>
  <si>
    <t>2"W Flat Pastry Brush, Boar Bristles, Wood Handle</t>
  </si>
  <si>
    <t>3"W Flat Pastry Brush, Boar Bristles, Wood Handle</t>
  </si>
  <si>
    <t>1" Round Pastry Brush, Boar Bristles, Wood Handle</t>
  </si>
  <si>
    <t>4 1/2" x 6 1/2" Dough Scraper, Plastic Handle, S/S</t>
  </si>
  <si>
    <t>10" dia. Wide Rim Pizza Pan, Aluminum</t>
  </si>
  <si>
    <t>13" dia. Wide Rim Pizza Pan, Aluminum</t>
  </si>
  <si>
    <t>16" dia. Wide Rim Pizza Pan, Aluminum</t>
  </si>
  <si>
    <t>22" Pizza Peel, Wood</t>
  </si>
  <si>
    <t>10" dia. Pizza Baking Screen, Aluminum Mesh</t>
  </si>
  <si>
    <t>12" dia. Pizza Baking Screen, Aluminum Mesh</t>
  </si>
  <si>
    <t>14" dia. Pizza Baking Screen, Aluminum Mesh</t>
  </si>
  <si>
    <t>16" dia. Pizza Baking Screen, Aluminum Mesh</t>
  </si>
  <si>
    <t>11" Bar Spoon, Red Cap, Twisted, S/S</t>
  </si>
  <si>
    <t>1 oz &amp; .50 oz Jigger, S/S</t>
  </si>
  <si>
    <t>9 1/2" Bar Scoop, S/S</t>
  </si>
  <si>
    <t>6 1/4" Ice Tong, S/S</t>
  </si>
  <si>
    <t>7" Flat Pocket Bottle Opener, 18/8 S/S</t>
  </si>
  <si>
    <t>5 3/8"W x 9 1/2"L x 4 1/8"H Bar Organizer, Black,  Plastic</t>
  </si>
  <si>
    <t>3-Tier Glass Rimmer, 6 5/16"W x 7 7/8"L x 3"D, Plastic</t>
  </si>
  <si>
    <t>3" dia. x 6"H Check Spindle, Gold-Tone Plating</t>
  </si>
  <si>
    <t>11" dia. Round Serving Tray, Fiberglass w/Non-Skid Surface, Black</t>
  </si>
  <si>
    <t>1 qt Juice Pour Bottle, Complete Unit, Assorted Colors</t>
  </si>
  <si>
    <t>6 oz Ice Scoop, Clear, Polycarbonate</t>
  </si>
  <si>
    <t>11 1/2" Solid Serving Spoon, S/S</t>
  </si>
  <si>
    <t>11 1/2" Slotted Serving Spoon, S/S</t>
  </si>
  <si>
    <t>11 1/2" Pastry Server, Mirror-Finished S/S</t>
  </si>
  <si>
    <t>12 13/16" dia. x 6 7/8"H Pastry Stand, S/S w/Pedestal Base</t>
  </si>
  <si>
    <t>12" dia. x 5"H Pastry Stand Cover, Clear, Plastic</t>
  </si>
  <si>
    <t>9.75 qt Rectangular Dripless Rolltop Chafer, S/S, w/ Stand</t>
  </si>
  <si>
    <t>10"H Card Holder, S/S</t>
  </si>
  <si>
    <t>50.70 oz Insulated Carafe Server, 18/8 S/S &amp; Black</t>
  </si>
  <si>
    <t>20"L x 13 3/4"W Octagonal Tray, Carbon Steel w/Chrome Finish</t>
  </si>
  <si>
    <t>14" dia. Serving Tray, 18/0 S/S</t>
  </si>
  <si>
    <t>16" dia. Serving Tray, 18/0 S/S</t>
  </si>
  <si>
    <t>18" dia. Serving Tray, 18/0 S/S</t>
  </si>
  <si>
    <t>Silverware Cylinder, S/S</t>
  </si>
  <si>
    <t>3 liter Airpot, S/S &amp; Black</t>
  </si>
  <si>
    <t>24 oz Spray Bottle &amp; Trigger, Pack of 3</t>
  </si>
  <si>
    <t>6 qt Kleen-Bucket, Sanitizing Solution Printing, Red, Plastic</t>
  </si>
  <si>
    <t>Soup / Bouillon Spoon</t>
  </si>
  <si>
    <t>Arcata Terracotta</t>
  </si>
  <si>
    <t>Cooking Equipment Guide</t>
  </si>
  <si>
    <t>Purchasing guide for kitchen equipment.</t>
  </si>
  <si>
    <t>Buffet Guide</t>
  </si>
  <si>
    <t>Buffet tips and insights including a checklist</t>
  </si>
  <si>
    <t>Ramekin</t>
  </si>
  <si>
    <t>Platter</t>
  </si>
  <si>
    <t xml:space="preserve">505 Collins Street
</t>
  </si>
  <si>
    <t>S. Attleboro, MA</t>
  </si>
  <si>
    <t>info@trimarkusa.com</t>
  </si>
  <si>
    <t>888.662.6935</t>
  </si>
  <si>
    <t>TriMark Blog</t>
  </si>
  <si>
    <t>505 Collins Street</t>
  </si>
  <si>
    <t>Summer Cocktails with Crystalex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</si>
</sst>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000000"/>
  </numFmts>
  <fonts count="5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Arial Narrow"/>
      <family val="2"/>
    </font>
    <font>
      <b/>
      <sz val="10"/>
      <name val="Palatino Linotype"/>
      <family val="1"/>
    </font>
    <font>
      <b/>
      <sz val="10"/>
      <name val="Arial"/>
      <family val="2"/>
    </font>
    <font>
      <b/>
      <sz val="10"/>
      <name val="Arial Narrow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b/>
      <u/>
      <sz val="13"/>
      <color theme="0"/>
      <name val="Arial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8"/>
      <color theme="0"/>
      <name val="Calibri"/>
      <family val="2"/>
      <scheme val="minor"/>
    </font>
    <font>
      <sz val="22"/>
      <name val="Arial"/>
      <family val="2"/>
    </font>
    <font>
      <b/>
      <sz val="22"/>
      <color indexed="9"/>
      <name val="Calibri"/>
      <family val="2"/>
    </font>
    <font>
      <b/>
      <sz val="18"/>
      <color indexed="9"/>
      <name val="Calibri"/>
      <family val="2"/>
    </font>
    <font>
      <b/>
      <sz val="11"/>
      <color theme="0"/>
      <name val="Palatino Linotype"/>
      <family val="1"/>
    </font>
    <font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Palatino Linotype"/>
      <family val="1"/>
    </font>
    <font>
      <sz val="12"/>
      <name val="Palatino Linotype"/>
      <family val="1"/>
    </font>
    <font>
      <b/>
      <sz val="12"/>
      <color theme="0"/>
      <name val="Palatino Linotype"/>
      <family val="1"/>
    </font>
    <font>
      <u/>
      <sz val="10"/>
      <color rgb="FFC00000"/>
      <name val="Arial"/>
      <family val="2"/>
    </font>
    <font>
      <b/>
      <sz val="12"/>
      <color theme="0"/>
      <name val="Calibri"/>
      <family val="2"/>
      <scheme val="minor"/>
    </font>
    <font>
      <b/>
      <u/>
      <sz val="11"/>
      <color theme="5" tint="-0.249977111117893"/>
      <name val="Arial"/>
      <family val="2"/>
    </font>
    <font>
      <b/>
      <u/>
      <sz val="10"/>
      <color rgb="FFC00000"/>
      <name val="Arial"/>
      <family val="2"/>
    </font>
    <font>
      <u/>
      <sz val="10"/>
      <color theme="10"/>
      <name val="Calibri"/>
      <family val="2"/>
      <scheme val="minor"/>
    </font>
    <font>
      <sz val="12"/>
      <color theme="0"/>
      <name val="Arial"/>
      <family val="2"/>
    </font>
    <font>
      <b/>
      <sz val="16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0"/>
      <name val="Arial"/>
      <family val="2"/>
    </font>
    <font>
      <b/>
      <sz val="13"/>
      <color theme="0"/>
      <name val="Arial"/>
      <family val="2"/>
    </font>
    <font>
      <sz val="11"/>
      <color rgb="FFC00000"/>
      <name val="Calibri"/>
      <family val="2"/>
      <scheme val="minor"/>
    </font>
    <font>
      <b/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Arial"/>
      <family val="2"/>
    </font>
    <font>
      <b/>
      <u/>
      <sz val="12"/>
      <color theme="0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color rgb="FFA12641"/>
      <name val="Arial"/>
      <family val="2"/>
    </font>
    <font>
      <b/>
      <sz val="11"/>
      <color theme="0"/>
      <name val="Arial"/>
      <family val="2"/>
    </font>
    <font>
      <b/>
      <u/>
      <sz val="11"/>
      <color rgb="FFA1264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A12641"/>
        <bgColor indexed="64"/>
      </patternFill>
    </fill>
    <fill>
      <patternFill patternType="solid">
        <fgColor rgb="FFEEB4C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" fillId="5" borderId="21" applyNumberFormat="0" applyFont="0" applyAlignment="0" applyProtection="0"/>
  </cellStyleXfs>
  <cellXfs count="452">
    <xf numFmtId="0" fontId="0" fillId="0" borderId="0" xfId="0"/>
    <xf numFmtId="0" fontId="4" fillId="0" borderId="0" xfId="1" applyFont="1" applyBorder="1"/>
    <xf numFmtId="0" fontId="4" fillId="0" borderId="0" xfId="1" applyFont="1" applyBorder="1" applyAlignment="1">
      <alignment horizontal="lef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44" fontId="7" fillId="2" borderId="0" xfId="2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44" fontId="8" fillId="0" borderId="0" xfId="2" applyFont="1" applyBorder="1"/>
    <xf numFmtId="44" fontId="8" fillId="0" borderId="0" xfId="1" applyNumberFormat="1" applyFont="1" applyBorder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8" fillId="0" borderId="0" xfId="1" applyFont="1" applyBorder="1"/>
    <xf numFmtId="0" fontId="5" fillId="0" borderId="0" xfId="1" applyFont="1" applyBorder="1"/>
    <xf numFmtId="0" fontId="9" fillId="0" borderId="0" xfId="1" applyFont="1" applyBorder="1"/>
    <xf numFmtId="0" fontId="9" fillId="0" borderId="0" xfId="1" applyFont="1" applyBorder="1" applyAlignment="1">
      <alignment horizontal="center"/>
    </xf>
    <xf numFmtId="0" fontId="10" fillId="0" borderId="0" xfId="1" applyFont="1" applyBorder="1"/>
    <xf numFmtId="0" fontId="10" fillId="0" borderId="0" xfId="1" applyFont="1" applyBorder="1" applyAlignment="1">
      <alignment horizontal="left"/>
    </xf>
    <xf numFmtId="0" fontId="11" fillId="0" borderId="0" xfId="1" applyFont="1" applyBorder="1"/>
    <xf numFmtId="44" fontId="13" fillId="3" borderId="0" xfId="1" applyNumberFormat="1" applyFont="1" applyFill="1" applyBorder="1"/>
    <xf numFmtId="0" fontId="13" fillId="3" borderId="0" xfId="1" applyFont="1" applyFill="1" applyBorder="1"/>
    <xf numFmtId="0" fontId="11" fillId="3" borderId="0" xfId="1" applyFont="1" applyFill="1" applyBorder="1"/>
    <xf numFmtId="44" fontId="14" fillId="0" borderId="0" xfId="2" applyFont="1" applyBorder="1"/>
    <xf numFmtId="0" fontId="14" fillId="0" borderId="0" xfId="1" applyFont="1" applyBorder="1"/>
    <xf numFmtId="44" fontId="14" fillId="3" borderId="0" xfId="1" applyNumberFormat="1" applyFont="1" applyFill="1" applyBorder="1"/>
    <xf numFmtId="0" fontId="14" fillId="3" borderId="0" xfId="1" applyFont="1" applyFill="1" applyBorder="1"/>
    <xf numFmtId="44" fontId="15" fillId="0" borderId="0" xfId="2" applyFont="1" applyBorder="1"/>
    <xf numFmtId="0" fontId="11" fillId="0" borderId="0" xfId="1" applyFont="1" applyBorder="1" applyAlignment="1">
      <alignment horizontal="center"/>
    </xf>
    <xf numFmtId="44" fontId="11" fillId="0" borderId="0" xfId="2" applyFont="1" applyBorder="1"/>
    <xf numFmtId="44" fontId="11" fillId="4" borderId="12" xfId="2" applyFont="1" applyFill="1" applyBorder="1"/>
    <xf numFmtId="44" fontId="4" fillId="4" borderId="12" xfId="2" applyFont="1" applyFill="1" applyBorder="1"/>
    <xf numFmtId="0" fontId="11" fillId="4" borderId="12" xfId="1" applyFont="1" applyFill="1" applyBorder="1"/>
    <xf numFmtId="0" fontId="4" fillId="4" borderId="12" xfId="1" applyNumberFormat="1" applyFont="1" applyFill="1" applyBorder="1" applyAlignment="1">
      <alignment horizontal="center"/>
    </xf>
    <xf numFmtId="0" fontId="4" fillId="4" borderId="12" xfId="1" applyFont="1" applyFill="1" applyBorder="1"/>
    <xf numFmtId="49" fontId="4" fillId="4" borderId="12" xfId="1" applyNumberFormat="1" applyFont="1" applyFill="1" applyBorder="1" applyAlignment="1">
      <alignment horizontal="center"/>
    </xf>
    <xf numFmtId="44" fontId="11" fillId="0" borderId="12" xfId="2" applyFont="1" applyBorder="1"/>
    <xf numFmtId="44" fontId="4" fillId="0" borderId="12" xfId="2" applyFont="1" applyBorder="1"/>
    <xf numFmtId="0" fontId="11" fillId="0" borderId="12" xfId="1" applyFont="1" applyBorder="1"/>
    <xf numFmtId="0" fontId="4" fillId="0" borderId="12" xfId="1" applyNumberFormat="1" applyFont="1" applyBorder="1" applyAlignment="1">
      <alignment horizontal="center"/>
    </xf>
    <xf numFmtId="0" fontId="4" fillId="0" borderId="12" xfId="1" applyFont="1" applyBorder="1"/>
    <xf numFmtId="49" fontId="4" fillId="0" borderId="12" xfId="1" applyNumberFormat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/>
    </xf>
    <xf numFmtId="49" fontId="11" fillId="4" borderId="12" xfId="1" applyNumberFormat="1" applyFont="1" applyFill="1" applyBorder="1" applyAlignment="1">
      <alignment horizontal="center"/>
    </xf>
    <xf numFmtId="0" fontId="6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/>
    </xf>
    <xf numFmtId="0" fontId="20" fillId="0" borderId="0" xfId="1" applyFont="1" applyBorder="1" applyAlignment="1">
      <alignment horizontal="center"/>
    </xf>
    <xf numFmtId="0" fontId="20" fillId="4" borderId="12" xfId="1" applyFont="1" applyFill="1" applyBorder="1"/>
    <xf numFmtId="0" fontId="4" fillId="0" borderId="0" xfId="1" applyFont="1" applyBorder="1" applyAlignment="1">
      <alignment vertical="center"/>
    </xf>
    <xf numFmtId="0" fontId="11" fillId="4" borderId="12" xfId="1" applyNumberFormat="1" applyFont="1" applyFill="1" applyBorder="1" applyAlignment="1">
      <alignment horizontal="center"/>
    </xf>
    <xf numFmtId="0" fontId="11" fillId="4" borderId="12" xfId="1" applyFont="1" applyFill="1" applyBorder="1" applyAlignment="1">
      <alignment horizontal="center"/>
    </xf>
    <xf numFmtId="0" fontId="11" fillId="0" borderId="12" xfId="1" applyFont="1" applyFill="1" applyBorder="1"/>
    <xf numFmtId="0" fontId="11" fillId="0" borderId="12" xfId="1" applyNumberFormat="1" applyFont="1" applyFill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23" fillId="4" borderId="12" xfId="1" applyNumberFormat="1" applyFont="1" applyFill="1" applyBorder="1" applyAlignment="1">
      <alignment horizontal="center"/>
    </xf>
    <xf numFmtId="44" fontId="11" fillId="0" borderId="19" xfId="2" applyFont="1" applyBorder="1"/>
    <xf numFmtId="0" fontId="10" fillId="0" borderId="5" xfId="1" applyFont="1" applyBorder="1" applyAlignment="1">
      <alignment horizontal="left" vertical="center"/>
    </xf>
    <xf numFmtId="0" fontId="11" fillId="0" borderId="0" xfId="1" applyFont="1" applyFill="1" applyBorder="1"/>
    <xf numFmtId="0" fontId="11" fillId="0" borderId="19" xfId="1" applyFont="1" applyBorder="1"/>
    <xf numFmtId="0" fontId="11" fillId="4" borderId="19" xfId="1" applyFont="1" applyFill="1" applyBorder="1"/>
    <xf numFmtId="0" fontId="23" fillId="0" borderId="0" xfId="1" applyFont="1" applyBorder="1"/>
    <xf numFmtId="44" fontId="11" fillId="0" borderId="0" xfId="2" applyFont="1" applyFill="1" applyBorder="1"/>
    <xf numFmtId="0" fontId="20" fillId="0" borderId="0" xfId="1" applyFont="1" applyFill="1" applyBorder="1"/>
    <xf numFmtId="0" fontId="20" fillId="0" borderId="0" xfId="1" applyFont="1" applyFill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0" fillId="0" borderId="0" xfId="1" applyFont="1" applyFill="1" applyBorder="1"/>
    <xf numFmtId="0" fontId="20" fillId="4" borderId="12" xfId="1" applyFont="1" applyFill="1" applyBorder="1" applyAlignment="1">
      <alignment horizontal="center"/>
    </xf>
    <xf numFmtId="0" fontId="20" fillId="0" borderId="12" xfId="1" applyFont="1" applyBorder="1" applyAlignment="1">
      <alignment horizontal="center"/>
    </xf>
    <xf numFmtId="0" fontId="20" fillId="0" borderId="12" xfId="1" applyFont="1" applyFill="1" applyBorder="1" applyAlignment="1">
      <alignment horizontal="center"/>
    </xf>
    <xf numFmtId="49" fontId="11" fillId="2" borderId="12" xfId="1" applyNumberFormat="1" applyFont="1" applyFill="1" applyBorder="1" applyAlignment="1">
      <alignment horizontal="center"/>
    </xf>
    <xf numFmtId="49" fontId="11" fillId="0" borderId="19" xfId="1" applyNumberFormat="1" applyFont="1" applyBorder="1" applyAlignment="1">
      <alignment horizontal="center"/>
    </xf>
    <xf numFmtId="0" fontId="19" fillId="0" borderId="0" xfId="1" applyFont="1" applyBorder="1"/>
    <xf numFmtId="0" fontId="11" fillId="0" borderId="19" xfId="1" applyFont="1" applyBorder="1" applyAlignment="1">
      <alignment horizontal="center"/>
    </xf>
    <xf numFmtId="0" fontId="21" fillId="4" borderId="12" xfId="1" applyFont="1" applyFill="1" applyBorder="1"/>
    <xf numFmtId="44" fontId="11" fillId="4" borderId="19" xfId="2" applyFont="1" applyFill="1" applyBorder="1"/>
    <xf numFmtId="49" fontId="11" fillId="4" borderId="19" xfId="1" applyNumberFormat="1" applyFont="1" applyFill="1" applyBorder="1" applyAlignment="1">
      <alignment horizontal="center"/>
    </xf>
    <xf numFmtId="0" fontId="28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29" fillId="4" borderId="12" xfId="1" applyFont="1" applyFill="1" applyBorder="1"/>
    <xf numFmtId="0" fontId="29" fillId="0" borderId="12" xfId="1" applyFont="1" applyBorder="1"/>
    <xf numFmtId="0" fontId="10" fillId="0" borderId="0" xfId="1" applyFont="1" applyFill="1" applyBorder="1" applyAlignment="1">
      <alignment vertical="center"/>
    </xf>
    <xf numFmtId="0" fontId="10" fillId="0" borderId="5" xfId="1" applyFont="1" applyFill="1" applyBorder="1" applyAlignment="1">
      <alignment horizontal="left" vertical="center"/>
    </xf>
    <xf numFmtId="0" fontId="31" fillId="0" borderId="0" xfId="1" applyFont="1" applyFill="1" applyBorder="1"/>
    <xf numFmtId="0" fontId="32" fillId="0" borderId="0" xfId="1" applyFont="1" applyFill="1" applyBorder="1" applyAlignment="1">
      <alignment horizontal="left"/>
    </xf>
    <xf numFmtId="44" fontId="33" fillId="0" borderId="0" xfId="2" applyFont="1" applyFill="1" applyBorder="1"/>
    <xf numFmtId="0" fontId="34" fillId="0" borderId="2" xfId="3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4" fillId="0" borderId="0" xfId="1" applyFill="1"/>
    <xf numFmtId="0" fontId="31" fillId="0" borderId="0" xfId="1" applyFont="1" applyBorder="1"/>
    <xf numFmtId="0" fontId="32" fillId="0" borderId="0" xfId="1" applyFont="1" applyBorder="1" applyAlignment="1">
      <alignment horizontal="left"/>
    </xf>
    <xf numFmtId="0" fontId="31" fillId="0" borderId="0" xfId="1" applyFont="1" applyBorder="1" applyAlignment="1">
      <alignment vertical="top"/>
    </xf>
    <xf numFmtId="0" fontId="32" fillId="0" borderId="0" xfId="1" applyFont="1" applyBorder="1" applyAlignment="1">
      <alignment horizontal="left" vertical="top"/>
    </xf>
    <xf numFmtId="0" fontId="4" fillId="0" borderId="0" xfId="1"/>
    <xf numFmtId="0" fontId="4" fillId="0" borderId="0" xfId="1" applyAlignment="1">
      <alignment vertical="center"/>
    </xf>
    <xf numFmtId="0" fontId="11" fillId="0" borderId="0" xfId="1" applyFont="1"/>
    <xf numFmtId="0" fontId="4" fillId="0" borderId="0" xfId="1" applyFill="1" applyAlignment="1">
      <alignment vertical="center"/>
    </xf>
    <xf numFmtId="0" fontId="38" fillId="4" borderId="12" xfId="3" applyFont="1" applyFill="1" applyBorder="1" applyAlignment="1">
      <alignment vertical="center"/>
    </xf>
    <xf numFmtId="0" fontId="38" fillId="0" borderId="12" xfId="3" applyFont="1" applyBorder="1" applyAlignment="1">
      <alignment vertical="center"/>
    </xf>
    <xf numFmtId="0" fontId="4" fillId="0" borderId="0" xfId="1" applyFill="1" applyBorder="1"/>
    <xf numFmtId="0" fontId="16" fillId="0" borderId="2" xfId="3" applyFill="1" applyBorder="1" applyAlignment="1">
      <alignment vertical="center"/>
    </xf>
    <xf numFmtId="0" fontId="16" fillId="0" borderId="2" xfId="3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0" fontId="3" fillId="0" borderId="0" xfId="1" applyFont="1" applyFill="1" applyBorder="1" applyAlignment="1"/>
    <xf numFmtId="0" fontId="1" fillId="0" borderId="0" xfId="1" applyFont="1" applyFill="1" applyBorder="1" applyAlignment="1"/>
    <xf numFmtId="0" fontId="4" fillId="2" borderId="8" xfId="1" applyFont="1" applyFill="1" applyBorder="1" applyAlignment="1">
      <alignment horizontal="center"/>
    </xf>
    <xf numFmtId="0" fontId="4" fillId="2" borderId="7" xfId="1" applyFont="1" applyFill="1" applyBorder="1"/>
    <xf numFmtId="0" fontId="40" fillId="2" borderId="0" xfId="1" applyFont="1" applyFill="1" applyBorder="1" applyAlignment="1">
      <alignment horizontal="right" vertical="top" wrapText="1" indent="1"/>
    </xf>
    <xf numFmtId="0" fontId="37" fillId="2" borderId="0" xfId="3" applyFont="1" applyFill="1" applyBorder="1" applyAlignment="1">
      <alignment horizontal="left"/>
    </xf>
    <xf numFmtId="0" fontId="8" fillId="2" borderId="0" xfId="3" applyFont="1" applyFill="1" applyBorder="1" applyAlignment="1">
      <alignment horizontal="right" indent="1"/>
    </xf>
    <xf numFmtId="0" fontId="1" fillId="2" borderId="5" xfId="1" applyFont="1" applyFill="1" applyBorder="1" applyAlignment="1">
      <alignment horizontal="center"/>
    </xf>
    <xf numFmtId="0" fontId="13" fillId="2" borderId="0" xfId="1" applyFont="1" applyFill="1" applyBorder="1"/>
    <xf numFmtId="0" fontId="13" fillId="2" borderId="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right" indent="1"/>
    </xf>
    <xf numFmtId="0" fontId="37" fillId="2" borderId="0" xfId="3" applyFont="1" applyFill="1" applyBorder="1" applyAlignment="1">
      <alignment horizontal="left" vertical="top"/>
    </xf>
    <xf numFmtId="0" fontId="1" fillId="2" borderId="0" xfId="1" applyFont="1" applyFill="1" applyBorder="1" applyAlignment="1">
      <alignment horizontal="right" vertical="top"/>
    </xf>
    <xf numFmtId="0" fontId="8" fillId="2" borderId="8" xfId="1" applyFont="1" applyFill="1" applyBorder="1" applyAlignment="1">
      <alignment horizontal="center"/>
    </xf>
    <xf numFmtId="0" fontId="8" fillId="2" borderId="7" xfId="1" applyFont="1" applyFill="1" applyBorder="1"/>
    <xf numFmtId="0" fontId="8" fillId="2" borderId="7" xfId="1" applyFont="1" applyFill="1" applyBorder="1" applyAlignment="1">
      <alignment horizontal="center"/>
    </xf>
    <xf numFmtId="44" fontId="8" fillId="2" borderId="7" xfId="2" applyFont="1" applyFill="1" applyBorder="1" applyAlignment="1">
      <alignment horizontal="left"/>
    </xf>
    <xf numFmtId="44" fontId="8" fillId="2" borderId="6" xfId="2" applyFont="1" applyFill="1" applyBorder="1"/>
    <xf numFmtId="0" fontId="8" fillId="2" borderId="5" xfId="1" applyFont="1" applyFill="1" applyBorder="1" applyAlignment="1"/>
    <xf numFmtId="0" fontId="8" fillId="2" borderId="0" xfId="1" applyFont="1" applyFill="1" applyBorder="1" applyAlignment="1"/>
    <xf numFmtId="44" fontId="8" fillId="2" borderId="0" xfId="2" applyFont="1" applyFill="1" applyBorder="1" applyAlignment="1">
      <alignment horizontal="left"/>
    </xf>
    <xf numFmtId="44" fontId="8" fillId="2" borderId="4" xfId="2" applyFont="1" applyFill="1" applyBorder="1"/>
    <xf numFmtId="0" fontId="1" fillId="2" borderId="5" xfId="1" applyFont="1" applyFill="1" applyBorder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0" fontId="35" fillId="2" borderId="0" xfId="1" applyFont="1" applyFill="1" applyBorder="1" applyAlignment="1">
      <alignment horizontal="left" vertical="top" wrapText="1"/>
    </xf>
    <xf numFmtId="0" fontId="35" fillId="2" borderId="5" xfId="1" applyFont="1" applyFill="1" applyBorder="1" applyAlignment="1"/>
    <xf numFmtId="0" fontId="35" fillId="2" borderId="0" xfId="1" applyFont="1" applyFill="1" applyBorder="1" applyAlignment="1"/>
    <xf numFmtId="0" fontId="13" fillId="2" borderId="0" xfId="1" applyFont="1" applyFill="1" applyBorder="1" applyAlignment="1">
      <alignment horizontal="left" vertical="top" wrapText="1"/>
    </xf>
    <xf numFmtId="0" fontId="1" fillId="2" borderId="7" xfId="1" applyFont="1" applyFill="1" applyBorder="1" applyAlignment="1">
      <alignment horizontal="left" vertical="top"/>
    </xf>
    <xf numFmtId="0" fontId="1" fillId="2" borderId="6" xfId="1" applyFont="1" applyFill="1" applyBorder="1" applyAlignment="1">
      <alignment horizontal="left" vertical="top"/>
    </xf>
    <xf numFmtId="0" fontId="4" fillId="2" borderId="0" xfId="1" applyFill="1" applyBorder="1"/>
    <xf numFmtId="0" fontId="1" fillId="2" borderId="0" xfId="1" applyFont="1" applyFill="1" applyBorder="1" applyAlignment="1">
      <alignment horizontal="right"/>
    </xf>
    <xf numFmtId="0" fontId="4" fillId="2" borderId="4" xfId="1" applyFill="1" applyBorder="1"/>
    <xf numFmtId="0" fontId="14" fillId="2" borderId="4" xfId="1" applyFont="1" applyFill="1" applyBorder="1" applyAlignment="1">
      <alignment horizontal="right"/>
    </xf>
    <xf numFmtId="0" fontId="4" fillId="2" borderId="5" xfId="1" applyFont="1" applyFill="1" applyBorder="1" applyAlignment="1">
      <alignment horizontal="center"/>
    </xf>
    <xf numFmtId="0" fontId="14" fillId="2" borderId="5" xfId="1" applyFont="1" applyFill="1" applyBorder="1" applyAlignment="1">
      <alignment horizontal="center"/>
    </xf>
    <xf numFmtId="44" fontId="4" fillId="2" borderId="6" xfId="2" applyFont="1" applyFill="1" applyBorder="1" applyAlignment="1">
      <alignment horizontal="left"/>
    </xf>
    <xf numFmtId="0" fontId="14" fillId="2" borderId="6" xfId="1" applyFont="1" applyFill="1" applyBorder="1" applyAlignment="1"/>
    <xf numFmtId="0" fontId="41" fillId="2" borderId="6" xfId="3" applyFont="1" applyFill="1" applyBorder="1" applyAlignment="1"/>
    <xf numFmtId="0" fontId="4" fillId="2" borderId="6" xfId="1" applyFill="1" applyBorder="1"/>
    <xf numFmtId="0" fontId="43" fillId="2" borderId="1" xfId="1" applyFont="1" applyFill="1" applyBorder="1" applyAlignment="1"/>
    <xf numFmtId="0" fontId="44" fillId="2" borderId="1" xfId="1" applyFont="1" applyFill="1" applyBorder="1" applyAlignment="1"/>
    <xf numFmtId="0" fontId="0" fillId="0" borderId="0" xfId="0" applyAlignment="1">
      <alignment horizontal="center"/>
    </xf>
    <xf numFmtId="0" fontId="18" fillId="0" borderId="0" xfId="1" applyFont="1" applyFill="1" applyBorder="1" applyAlignment="1"/>
    <xf numFmtId="0" fontId="13" fillId="2" borderId="0" xfId="1" applyFont="1" applyFill="1" applyBorder="1" applyAlignment="1">
      <alignment horizontal="left" vertical="top" wrapText="1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29" fillId="0" borderId="12" xfId="0" applyFont="1" applyFill="1" applyBorder="1"/>
    <xf numFmtId="0" fontId="29" fillId="0" borderId="12" xfId="0" applyFont="1" applyBorder="1"/>
    <xf numFmtId="0" fontId="29" fillId="0" borderId="12" xfId="0" applyFont="1" applyBorder="1" applyAlignment="1">
      <alignment horizontal="center" vertical="center"/>
    </xf>
    <xf numFmtId="0" fontId="29" fillId="4" borderId="12" xfId="0" applyFont="1" applyFill="1" applyBorder="1" applyAlignment="1">
      <alignment horizontal="center"/>
    </xf>
    <xf numFmtId="0" fontId="29" fillId="4" borderId="12" xfId="0" applyFont="1" applyFill="1" applyBorder="1"/>
    <xf numFmtId="0" fontId="29" fillId="0" borderId="11" xfId="0" applyFont="1" applyBorder="1"/>
    <xf numFmtId="0" fontId="29" fillId="0" borderId="8" xfId="0" applyFont="1" applyBorder="1"/>
    <xf numFmtId="0" fontId="29" fillId="0" borderId="3" xfId="0" applyFont="1" applyBorder="1"/>
    <xf numFmtId="0" fontId="29" fillId="0" borderId="15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32" fillId="0" borderId="4" xfId="1" applyFont="1" applyBorder="1" applyAlignment="1">
      <alignment horizontal="left" vertical="top"/>
    </xf>
    <xf numFmtId="0" fontId="4" fillId="0" borderId="5" xfId="1" applyFill="1" applyBorder="1"/>
    <xf numFmtId="0" fontId="35" fillId="0" borderId="0" xfId="1" applyFont="1" applyFill="1" applyBorder="1" applyAlignment="1">
      <alignment horizontal="center"/>
    </xf>
    <xf numFmtId="0" fontId="36" fillId="0" borderId="0" xfId="3" applyFont="1" applyFill="1" applyBorder="1" applyAlignment="1">
      <alignment horizontal="center" vertical="center"/>
    </xf>
    <xf numFmtId="0" fontId="36" fillId="0" borderId="4" xfId="3" applyFont="1" applyFill="1" applyBorder="1" applyAlignment="1">
      <alignment horizontal="left" vertical="center" indent="1"/>
    </xf>
    <xf numFmtId="0" fontId="0" fillId="0" borderId="0" xfId="0" applyAlignment="1">
      <alignment vertical="center"/>
    </xf>
    <xf numFmtId="0" fontId="1" fillId="2" borderId="0" xfId="1" applyFont="1" applyFill="1" applyBorder="1" applyAlignment="1">
      <alignment horizontal="center"/>
    </xf>
    <xf numFmtId="0" fontId="29" fillId="0" borderId="12" xfId="0" applyFont="1" applyBorder="1" applyAlignment="1">
      <alignment vertical="center" wrapText="1"/>
    </xf>
    <xf numFmtId="44" fontId="11" fillId="0" borderId="19" xfId="2" applyFont="1" applyBorder="1" applyAlignment="1">
      <alignment vertical="center"/>
    </xf>
    <xf numFmtId="49" fontId="11" fillId="0" borderId="0" xfId="1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right"/>
    </xf>
    <xf numFmtId="44" fontId="15" fillId="0" borderId="0" xfId="2" applyFont="1" applyFill="1" applyBorder="1"/>
    <xf numFmtId="0" fontId="19" fillId="0" borderId="0" xfId="1" applyFont="1" applyFill="1" applyBorder="1"/>
    <xf numFmtId="0" fontId="7" fillId="0" borderId="0" xfId="1" applyFont="1" applyFill="1" applyBorder="1"/>
    <xf numFmtId="44" fontId="11" fillId="0" borderId="19" xfId="2" applyFont="1" applyFill="1" applyBorder="1"/>
    <xf numFmtId="0" fontId="29" fillId="4" borderId="12" xfId="0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vertical="center" wrapText="1"/>
    </xf>
    <xf numFmtId="44" fontId="11" fillId="4" borderId="19" xfId="2" applyFont="1" applyFill="1" applyBorder="1" applyAlignment="1">
      <alignment vertical="center"/>
    </xf>
    <xf numFmtId="0" fontId="29" fillId="0" borderId="0" xfId="0" applyFont="1" applyBorder="1"/>
    <xf numFmtId="44" fontId="11" fillId="0" borderId="12" xfId="2" applyFont="1" applyBorder="1" applyAlignment="1">
      <alignment vertical="center"/>
    </xf>
    <xf numFmtId="0" fontId="29" fillId="4" borderId="11" xfId="0" applyFont="1" applyFill="1" applyBorder="1"/>
    <xf numFmtId="0" fontId="48" fillId="0" borderId="0" xfId="0" applyFont="1"/>
    <xf numFmtId="44" fontId="11" fillId="0" borderId="19" xfId="2" applyFont="1" applyFill="1" applyBorder="1" applyAlignment="1">
      <alignment vertical="center"/>
    </xf>
    <xf numFmtId="44" fontId="11" fillId="4" borderId="12" xfId="2" applyFont="1" applyFill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vertical="center" wrapText="1"/>
    </xf>
    <xf numFmtId="49" fontId="11" fillId="0" borderId="12" xfId="1" applyNumberFormat="1" applyFont="1" applyFill="1" applyBorder="1" applyAlignment="1">
      <alignment horizontal="center"/>
    </xf>
    <xf numFmtId="44" fontId="11" fillId="0" borderId="12" xfId="2" applyFont="1" applyFill="1" applyBorder="1"/>
    <xf numFmtId="0" fontId="20" fillId="0" borderId="12" xfId="1" applyFont="1" applyFill="1" applyBorder="1"/>
    <xf numFmtId="0" fontId="4" fillId="0" borderId="0" xfId="1" applyFont="1" applyFill="1" applyBorder="1"/>
    <xf numFmtId="0" fontId="10" fillId="0" borderId="0" xfId="1" applyFont="1" applyFill="1" applyBorder="1" applyAlignment="1">
      <alignment horizontal="left" vertical="center"/>
    </xf>
    <xf numFmtId="0" fontId="50" fillId="0" borderId="0" xfId="1" applyFont="1" applyFill="1" applyBorder="1" applyAlignment="1">
      <alignment horizontal="left" vertical="center"/>
    </xf>
    <xf numFmtId="0" fontId="50" fillId="0" borderId="0" xfId="1" applyFont="1" applyFill="1" applyBorder="1" applyAlignment="1">
      <alignment vertical="center"/>
    </xf>
    <xf numFmtId="0" fontId="50" fillId="0" borderId="0" xfId="1" applyFont="1" applyBorder="1" applyAlignment="1">
      <alignment vertical="center"/>
    </xf>
    <xf numFmtId="0" fontId="51" fillId="0" borderId="0" xfId="1" applyFont="1" applyBorder="1" applyAlignment="1">
      <alignment vertical="center"/>
    </xf>
    <xf numFmtId="49" fontId="4" fillId="4" borderId="19" xfId="1" applyNumberFormat="1" applyFont="1" applyFill="1" applyBorder="1" applyAlignment="1">
      <alignment horizontal="center"/>
    </xf>
    <xf numFmtId="0" fontId="4" fillId="4" borderId="19" xfId="1" applyFont="1" applyFill="1" applyBorder="1"/>
    <xf numFmtId="0" fontId="4" fillId="4" borderId="19" xfId="1" applyNumberFormat="1" applyFont="1" applyFill="1" applyBorder="1" applyAlignment="1">
      <alignment horizontal="center"/>
    </xf>
    <xf numFmtId="44" fontId="4" fillId="4" borderId="19" xfId="2" applyFont="1" applyFill="1" applyBorder="1"/>
    <xf numFmtId="49" fontId="4" fillId="0" borderId="15" xfId="1" applyNumberFormat="1" applyFont="1" applyFill="1" applyBorder="1" applyAlignment="1">
      <alignment horizontal="center"/>
    </xf>
    <xf numFmtId="0" fontId="4" fillId="0" borderId="15" xfId="1" applyFont="1" applyFill="1" applyBorder="1"/>
    <xf numFmtId="0" fontId="4" fillId="0" borderId="15" xfId="1" applyNumberFormat="1" applyFont="1" applyFill="1" applyBorder="1" applyAlignment="1">
      <alignment horizontal="center"/>
    </xf>
    <xf numFmtId="0" fontId="11" fillId="0" borderId="15" xfId="1" applyFont="1" applyFill="1" applyBorder="1"/>
    <xf numFmtId="44" fontId="4" fillId="0" borderId="15" xfId="2" applyFont="1" applyFill="1" applyBorder="1"/>
    <xf numFmtId="44" fontId="11" fillId="0" borderId="15" xfId="2" applyFont="1" applyFill="1" applyBorder="1"/>
    <xf numFmtId="49" fontId="4" fillId="0" borderId="19" xfId="1" applyNumberFormat="1" applyFont="1" applyBorder="1" applyAlignment="1">
      <alignment horizontal="center"/>
    </xf>
    <xf numFmtId="0" fontId="4" fillId="0" borderId="19" xfId="1" applyFont="1" applyBorder="1"/>
    <xf numFmtId="0" fontId="4" fillId="0" borderId="19" xfId="1" applyNumberFormat="1" applyFont="1" applyBorder="1" applyAlignment="1">
      <alignment horizontal="center"/>
    </xf>
    <xf numFmtId="44" fontId="4" fillId="0" borderId="19" xfId="2" applyFont="1" applyBorder="1"/>
    <xf numFmtId="49" fontId="4" fillId="4" borderId="15" xfId="1" applyNumberFormat="1" applyFont="1" applyFill="1" applyBorder="1" applyAlignment="1">
      <alignment horizontal="center"/>
    </xf>
    <xf numFmtId="0" fontId="4" fillId="4" borderId="15" xfId="1" applyFont="1" applyFill="1" applyBorder="1"/>
    <xf numFmtId="0" fontId="4" fillId="4" borderId="15" xfId="1" applyNumberFormat="1" applyFont="1" applyFill="1" applyBorder="1" applyAlignment="1">
      <alignment horizontal="center"/>
    </xf>
    <xf numFmtId="0" fontId="11" fillId="4" borderId="15" xfId="1" applyFont="1" applyFill="1" applyBorder="1"/>
    <xf numFmtId="44" fontId="4" fillId="4" borderId="15" xfId="2" applyFont="1" applyFill="1" applyBorder="1"/>
    <xf numFmtId="44" fontId="11" fillId="4" borderId="15" xfId="2" applyFont="1" applyFill="1" applyBorder="1"/>
    <xf numFmtId="0" fontId="4" fillId="0" borderId="19" xfId="1" applyNumberFormat="1" applyFont="1" applyFill="1" applyBorder="1" applyAlignment="1">
      <alignment horizontal="center"/>
    </xf>
    <xf numFmtId="0" fontId="4" fillId="2" borderId="0" xfId="1" applyFont="1" applyFill="1" applyBorder="1" applyAlignment="1"/>
    <xf numFmtId="0" fontId="3" fillId="2" borderId="0" xfId="1" applyFont="1" applyFill="1" applyBorder="1" applyAlignment="1">
      <alignment vertical="top" wrapText="1"/>
    </xf>
    <xf numFmtId="0" fontId="53" fillId="2" borderId="0" xfId="1" applyFont="1" applyFill="1" applyBorder="1" applyAlignment="1"/>
    <xf numFmtId="0" fontId="54" fillId="2" borderId="0" xfId="1" applyFont="1" applyFill="1" applyBorder="1"/>
    <xf numFmtId="0" fontId="53" fillId="0" borderId="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4" fillId="0" borderId="1" xfId="1" applyFont="1" applyFill="1" applyBorder="1" applyAlignment="1"/>
    <xf numFmtId="0" fontId="4" fillId="2" borderId="5" xfId="1" applyFont="1" applyFill="1" applyBorder="1" applyAlignment="1"/>
    <xf numFmtId="0" fontId="3" fillId="2" borderId="5" xfId="1" applyFont="1" applyFill="1" applyBorder="1" applyAlignment="1">
      <alignment vertical="top" wrapText="1"/>
    </xf>
    <xf numFmtId="0" fontId="53" fillId="2" borderId="5" xfId="1" applyFont="1" applyFill="1" applyBorder="1" applyAlignment="1"/>
    <xf numFmtId="0" fontId="3" fillId="2" borderId="5" xfId="1" applyFont="1" applyFill="1" applyBorder="1" applyAlignment="1">
      <alignment horizontal="center"/>
    </xf>
    <xf numFmtId="0" fontId="4" fillId="0" borderId="0" xfId="1" applyFont="1" applyFill="1"/>
    <xf numFmtId="0" fontId="4" fillId="2" borderId="0" xfId="1" applyFont="1" applyFill="1" applyBorder="1" applyAlignment="1">
      <alignment horizontal="center"/>
    </xf>
    <xf numFmtId="0" fontId="54" fillId="0" borderId="19" xfId="1" applyFont="1" applyFill="1" applyBorder="1" applyAlignment="1"/>
    <xf numFmtId="164" fontId="8" fillId="2" borderId="0" xfId="2" applyNumberFormat="1" applyFont="1" applyFill="1" applyBorder="1" applyAlignment="1">
      <alignment horizontal="right"/>
    </xf>
    <xf numFmtId="164" fontId="1" fillId="2" borderId="7" xfId="1" applyNumberFormat="1" applyFont="1" applyFill="1" applyBorder="1" applyAlignment="1">
      <alignment horizontal="right" vertical="top"/>
    </xf>
    <xf numFmtId="164" fontId="36" fillId="0" borderId="0" xfId="3" applyNumberFormat="1" applyFont="1" applyFill="1" applyBorder="1" applyAlignment="1">
      <alignment horizontal="right" vertical="center"/>
    </xf>
    <xf numFmtId="164" fontId="29" fillId="0" borderId="12" xfId="0" applyNumberFormat="1" applyFont="1" applyFill="1" applyBorder="1" applyAlignment="1">
      <alignment horizontal="right"/>
    </xf>
    <xf numFmtId="164" fontId="29" fillId="4" borderId="12" xfId="0" applyNumberFormat="1" applyFont="1" applyFill="1" applyBorder="1" applyAlignment="1">
      <alignment horizontal="right"/>
    </xf>
    <xf numFmtId="164" fontId="29" fillId="0" borderId="12" xfId="0" applyNumberFormat="1" applyFont="1" applyBorder="1" applyAlignment="1">
      <alignment horizontal="right"/>
    </xf>
    <xf numFmtId="164" fontId="29" fillId="4" borderId="12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4" borderId="12" xfId="0" applyNumberFormat="1" applyFill="1" applyBorder="1" applyAlignment="1">
      <alignment horizontal="right"/>
    </xf>
    <xf numFmtId="164" fontId="0" fillId="0" borderId="12" xfId="0" applyNumberFormat="1" applyFill="1" applyBorder="1" applyAlignment="1">
      <alignment horizontal="right"/>
    </xf>
    <xf numFmtId="164" fontId="0" fillId="4" borderId="12" xfId="0" applyNumberFormat="1" applyFill="1" applyBorder="1" applyAlignment="1">
      <alignment horizontal="right" vertical="center"/>
    </xf>
    <xf numFmtId="164" fontId="0" fillId="0" borderId="15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4" fontId="15" fillId="0" borderId="0" xfId="2" applyNumberFormat="1" applyFont="1" applyFill="1" applyBorder="1" applyAlignment="1">
      <alignment horizontal="right"/>
    </xf>
    <xf numFmtId="164" fontId="11" fillId="0" borderId="12" xfId="1" applyNumberFormat="1" applyFont="1" applyBorder="1" applyAlignment="1">
      <alignment horizontal="right"/>
    </xf>
    <xf numFmtId="164" fontId="11" fillId="4" borderId="12" xfId="1" applyNumberFormat="1" applyFont="1" applyFill="1" applyBorder="1" applyAlignment="1">
      <alignment horizontal="right"/>
    </xf>
    <xf numFmtId="164" fontId="11" fillId="0" borderId="12" xfId="1" applyNumberFormat="1" applyFont="1" applyFill="1" applyBorder="1" applyAlignment="1">
      <alignment horizontal="right"/>
    </xf>
    <xf numFmtId="164" fontId="0" fillId="0" borderId="12" xfId="0" applyNumberFormat="1" applyBorder="1" applyAlignment="1">
      <alignment horizontal="right" vertical="center"/>
    </xf>
    <xf numFmtId="164" fontId="29" fillId="0" borderId="12" xfId="0" applyNumberFormat="1" applyFont="1" applyBorder="1" applyAlignment="1">
      <alignment horizontal="right" vertical="center"/>
    </xf>
    <xf numFmtId="164" fontId="14" fillId="3" borderId="0" xfId="1" applyNumberFormat="1" applyFont="1" applyFill="1" applyBorder="1" applyAlignment="1">
      <alignment horizontal="right"/>
    </xf>
    <xf numFmtId="164" fontId="14" fillId="0" borderId="0" xfId="1" applyNumberFormat="1" applyFont="1" applyBorder="1" applyAlignment="1">
      <alignment horizontal="right"/>
    </xf>
    <xf numFmtId="164" fontId="11" fillId="0" borderId="0" xfId="1" applyNumberFormat="1" applyFont="1" applyBorder="1" applyAlignment="1">
      <alignment horizontal="right"/>
    </xf>
    <xf numFmtId="164" fontId="13" fillId="3" borderId="0" xfId="1" applyNumberFormat="1" applyFont="1" applyFill="1" applyBorder="1" applyAlignment="1">
      <alignment horizontal="right"/>
    </xf>
    <xf numFmtId="49" fontId="4" fillId="0" borderId="12" xfId="1" applyNumberFormat="1" applyFont="1" applyFill="1" applyBorder="1" applyAlignment="1">
      <alignment horizontal="center"/>
    </xf>
    <xf numFmtId="0" fontId="4" fillId="0" borderId="12" xfId="1" applyFont="1" applyFill="1" applyBorder="1"/>
    <xf numFmtId="44" fontId="4" fillId="0" borderId="19" xfId="2" applyFont="1" applyFill="1" applyBorder="1"/>
    <xf numFmtId="44" fontId="4" fillId="0" borderId="12" xfId="2" applyFont="1" applyFill="1" applyBorder="1"/>
    <xf numFmtId="165" fontId="29" fillId="0" borderId="12" xfId="0" applyNumberFormat="1" applyFont="1" applyFill="1" applyBorder="1" applyAlignment="1">
      <alignment horizontal="center"/>
    </xf>
    <xf numFmtId="0" fontId="17" fillId="7" borderId="7" xfId="3" applyFont="1" applyFill="1" applyBorder="1" applyAlignment="1">
      <alignment horizontal="left" vertical="center"/>
    </xf>
    <xf numFmtId="0" fontId="49" fillId="7" borderId="7" xfId="1" applyFont="1" applyFill="1" applyBorder="1" applyAlignment="1">
      <alignment vertical="center"/>
    </xf>
    <xf numFmtId="0" fontId="49" fillId="7" borderId="6" xfId="1" applyFont="1" applyFill="1" applyBorder="1" applyAlignment="1">
      <alignment vertical="center"/>
    </xf>
    <xf numFmtId="0" fontId="17" fillId="7" borderId="0" xfId="3" applyFont="1" applyFill="1" applyBorder="1" applyAlignment="1">
      <alignment vertical="top"/>
    </xf>
    <xf numFmtId="44" fontId="30" fillId="7" borderId="0" xfId="2" applyFont="1" applyFill="1" applyBorder="1" applyAlignment="1">
      <alignment horizontal="center" vertical="center"/>
    </xf>
    <xf numFmtId="44" fontId="30" fillId="7" borderId="4" xfId="2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center" vertical="center"/>
    </xf>
    <xf numFmtId="44" fontId="2" fillId="6" borderId="8" xfId="2" applyFont="1" applyFill="1" applyBorder="1" applyAlignment="1">
      <alignment horizontal="center" vertical="center"/>
    </xf>
    <xf numFmtId="44" fontId="2" fillId="6" borderId="11" xfId="2" applyFont="1" applyFill="1" applyBorder="1" applyAlignment="1">
      <alignment horizontal="center" vertical="center"/>
    </xf>
    <xf numFmtId="0" fontId="55" fillId="2" borderId="0" xfId="3" applyFont="1" applyFill="1" applyBorder="1" applyAlignment="1">
      <alignment horizontal="left" vertical="top"/>
    </xf>
    <xf numFmtId="49" fontId="11" fillId="6" borderId="0" xfId="1" applyNumberFormat="1" applyFont="1" applyFill="1" applyBorder="1" applyAlignment="1">
      <alignment horizontal="center"/>
    </xf>
    <xf numFmtId="0" fontId="11" fillId="6" borderId="0" xfId="1" applyFont="1" applyFill="1" applyBorder="1"/>
    <xf numFmtId="0" fontId="11" fillId="6" borderId="0" xfId="1" applyFont="1" applyFill="1" applyBorder="1" applyAlignment="1">
      <alignment horizontal="center"/>
    </xf>
    <xf numFmtId="0" fontId="15" fillId="6" borderId="0" xfId="1" applyFont="1" applyFill="1" applyBorder="1" applyAlignment="1">
      <alignment horizontal="right"/>
    </xf>
    <xf numFmtId="44" fontId="15" fillId="6" borderId="0" xfId="2" applyFont="1" applyFill="1" applyBorder="1"/>
    <xf numFmtId="44" fontId="2" fillId="6" borderId="12" xfId="2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/>
    </xf>
    <xf numFmtId="0" fontId="15" fillId="6" borderId="12" xfId="1" applyFont="1" applyFill="1" applyBorder="1" applyAlignment="1">
      <alignment horizontal="center" vertical="center"/>
    </xf>
    <xf numFmtId="44" fontId="15" fillId="6" borderId="12" xfId="2" applyFont="1" applyFill="1" applyBorder="1" applyAlignment="1">
      <alignment horizontal="center" vertical="center"/>
    </xf>
    <xf numFmtId="0" fontId="15" fillId="6" borderId="0" xfId="1" applyFont="1" applyFill="1" applyBorder="1"/>
    <xf numFmtId="0" fontId="13" fillId="7" borderId="7" xfId="1" applyFont="1" applyFill="1" applyBorder="1" applyAlignment="1">
      <alignment vertical="center"/>
    </xf>
    <xf numFmtId="44" fontId="15" fillId="7" borderId="6" xfId="2" applyFont="1" applyFill="1" applyBorder="1" applyAlignment="1">
      <alignment horizontal="center"/>
    </xf>
    <xf numFmtId="0" fontId="13" fillId="7" borderId="2" xfId="1" applyFont="1" applyFill="1" applyBorder="1" applyAlignment="1">
      <alignment vertical="top"/>
    </xf>
    <xf numFmtId="44" fontId="15" fillId="7" borderId="4" xfId="2" applyFont="1" applyFill="1" applyBorder="1" applyAlignment="1">
      <alignment horizontal="center"/>
    </xf>
    <xf numFmtId="0" fontId="17" fillId="7" borderId="7" xfId="3" applyFont="1" applyFill="1" applyBorder="1" applyAlignment="1">
      <alignment horizontal="left" vertical="center" indent="2"/>
    </xf>
    <xf numFmtId="44" fontId="15" fillId="7" borderId="7" xfId="2" applyFont="1" applyFill="1" applyBorder="1" applyAlignment="1">
      <alignment horizontal="center"/>
    </xf>
    <xf numFmtId="0" fontId="17" fillId="7" borderId="0" xfId="3" applyFont="1" applyFill="1" applyBorder="1" applyAlignment="1">
      <alignment horizontal="left" vertical="top" indent="2"/>
    </xf>
    <xf numFmtId="44" fontId="15" fillId="7" borderId="0" xfId="2" applyFont="1" applyFill="1" applyBorder="1" applyAlignment="1">
      <alignment horizontal="center"/>
    </xf>
    <xf numFmtId="44" fontId="15" fillId="8" borderId="0" xfId="2" applyFont="1" applyFill="1" applyBorder="1" applyAlignment="1">
      <alignment horizontal="center" vertical="center"/>
    </xf>
    <xf numFmtId="44" fontId="15" fillId="8" borderId="4" xfId="2" applyFont="1" applyFill="1" applyBorder="1" applyAlignment="1">
      <alignment horizontal="center" vertical="center"/>
    </xf>
    <xf numFmtId="0" fontId="17" fillId="8" borderId="18" xfId="3" applyFont="1" applyFill="1" applyBorder="1" applyAlignment="1">
      <alignment horizontal="left" vertical="center" indent="2"/>
    </xf>
    <xf numFmtId="44" fontId="15" fillId="8" borderId="0" xfId="2" applyFont="1" applyFill="1" applyBorder="1" applyAlignment="1">
      <alignment horizontal="center"/>
    </xf>
    <xf numFmtId="44" fontId="15" fillId="8" borderId="4" xfId="2" applyFont="1" applyFill="1" applyBorder="1" applyAlignment="1">
      <alignment horizontal="center"/>
    </xf>
    <xf numFmtId="0" fontId="17" fillId="8" borderId="17" xfId="3" applyFont="1" applyFill="1" applyBorder="1" applyAlignment="1">
      <alignment horizontal="left" vertical="top" indent="2"/>
    </xf>
    <xf numFmtId="0" fontId="15" fillId="6" borderId="15" xfId="1" applyFont="1" applyFill="1" applyBorder="1" applyAlignment="1">
      <alignment horizontal="center" vertical="center"/>
    </xf>
    <xf numFmtId="44" fontId="15" fillId="6" borderId="15" xfId="2" applyFont="1" applyFill="1" applyBorder="1" applyAlignment="1">
      <alignment horizontal="center" vertical="center"/>
    </xf>
    <xf numFmtId="49" fontId="4" fillId="10" borderId="11" xfId="1" applyNumberFormat="1" applyFont="1" applyFill="1" applyBorder="1" applyAlignment="1">
      <alignment horizontal="center"/>
    </xf>
    <xf numFmtId="0" fontId="4" fillId="10" borderId="10" xfId="1" applyFont="1" applyFill="1" applyBorder="1"/>
    <xf numFmtId="0" fontId="4" fillId="10" borderId="10" xfId="1" applyNumberFormat="1" applyFont="1" applyFill="1" applyBorder="1" applyAlignment="1">
      <alignment horizontal="center"/>
    </xf>
    <xf numFmtId="0" fontId="15" fillId="10" borderId="10" xfId="1" applyFont="1" applyFill="1" applyBorder="1"/>
    <xf numFmtId="44" fontId="4" fillId="10" borderId="10" xfId="2" applyFont="1" applyFill="1" applyBorder="1"/>
    <xf numFmtId="44" fontId="4" fillId="10" borderId="9" xfId="2" applyFont="1" applyFill="1" applyBorder="1"/>
    <xf numFmtId="0" fontId="17" fillId="8" borderId="0" xfId="3" applyFont="1" applyFill="1" applyBorder="1" applyAlignment="1">
      <alignment horizontal="left" vertical="center" indent="2"/>
    </xf>
    <xf numFmtId="0" fontId="17" fillId="8" borderId="0" xfId="3" applyFont="1" applyFill="1" applyBorder="1" applyAlignment="1">
      <alignment horizontal="left" vertical="top" indent="2"/>
    </xf>
    <xf numFmtId="0" fontId="14" fillId="6" borderId="19" xfId="1" applyFont="1" applyFill="1" applyBorder="1" applyAlignment="1">
      <alignment horizontal="center" vertical="center"/>
    </xf>
    <xf numFmtId="164" fontId="14" fillId="6" borderId="3" xfId="2" applyNumberFormat="1" applyFont="1" applyFill="1" applyBorder="1" applyAlignment="1">
      <alignment horizontal="center" vertical="center"/>
    </xf>
    <xf numFmtId="44" fontId="14" fillId="6" borderId="19" xfId="2" applyFont="1" applyFill="1" applyBorder="1" applyAlignment="1">
      <alignment horizontal="center" vertical="center"/>
    </xf>
    <xf numFmtId="164" fontId="15" fillId="6" borderId="0" xfId="2" applyNumberFormat="1" applyFont="1" applyFill="1" applyBorder="1" applyAlignment="1">
      <alignment horizontal="right"/>
    </xf>
    <xf numFmtId="0" fontId="14" fillId="6" borderId="12" xfId="1" applyFont="1" applyFill="1" applyBorder="1" applyAlignment="1">
      <alignment horizontal="center" vertical="center"/>
    </xf>
    <xf numFmtId="164" fontId="14" fillId="6" borderId="11" xfId="2" applyNumberFormat="1" applyFont="1" applyFill="1" applyBorder="1" applyAlignment="1">
      <alignment horizontal="center" vertical="center"/>
    </xf>
    <xf numFmtId="44" fontId="14" fillId="6" borderId="12" xfId="2" applyFont="1" applyFill="1" applyBorder="1" applyAlignment="1">
      <alignment horizontal="center" vertical="center"/>
    </xf>
    <xf numFmtId="0" fontId="29" fillId="10" borderId="0" xfId="0" applyFont="1" applyFill="1"/>
    <xf numFmtId="0" fontId="45" fillId="10" borderId="0" xfId="0" applyFont="1" applyFill="1" applyAlignment="1">
      <alignment horizontal="center"/>
    </xf>
    <xf numFmtId="164" fontId="0" fillId="10" borderId="10" xfId="0" applyNumberFormat="1" applyFill="1" applyBorder="1" applyAlignment="1">
      <alignment horizontal="right"/>
    </xf>
    <xf numFmtId="0" fontId="0" fillId="10" borderId="9" xfId="0" applyFill="1" applyBorder="1"/>
    <xf numFmtId="0" fontId="29" fillId="10" borderId="11" xfId="0" applyFont="1" applyFill="1" applyBorder="1" applyAlignment="1">
      <alignment horizontal="center"/>
    </xf>
    <xf numFmtId="0" fontId="29" fillId="10" borderId="10" xfId="0" applyFont="1" applyFill="1" applyBorder="1" applyAlignment="1">
      <alignment horizontal="center"/>
    </xf>
    <xf numFmtId="0" fontId="45" fillId="10" borderId="10" xfId="0" applyFont="1" applyFill="1" applyBorder="1" applyAlignment="1">
      <alignment horizontal="center"/>
    </xf>
    <xf numFmtId="164" fontId="45" fillId="10" borderId="0" xfId="0" applyNumberFormat="1" applyFont="1" applyFill="1" applyAlignment="1">
      <alignment horizontal="right"/>
    </xf>
    <xf numFmtId="0" fontId="45" fillId="10" borderId="4" xfId="0" applyFont="1" applyFill="1" applyBorder="1" applyAlignment="1">
      <alignment horizontal="center"/>
    </xf>
    <xf numFmtId="0" fontId="29" fillId="10" borderId="0" xfId="0" applyFont="1" applyFill="1" applyAlignment="1">
      <alignment horizontal="center"/>
    </xf>
    <xf numFmtId="0" fontId="17" fillId="8" borderId="3" xfId="3" applyFont="1" applyFill="1" applyBorder="1" applyAlignment="1">
      <alignment vertical="center"/>
    </xf>
    <xf numFmtId="164" fontId="17" fillId="8" borderId="2" xfId="3" applyNumberFormat="1" applyFont="1" applyFill="1" applyBorder="1" applyAlignment="1">
      <alignment horizontal="right" vertical="center"/>
    </xf>
    <xf numFmtId="0" fontId="17" fillId="8" borderId="1" xfId="3" applyFont="1" applyFill="1" applyBorder="1" applyAlignment="1">
      <alignment vertical="center"/>
    </xf>
    <xf numFmtId="0" fontId="56" fillId="6" borderId="3" xfId="1" applyFont="1" applyFill="1" applyBorder="1" applyAlignment="1">
      <alignment horizontal="center" vertical="center"/>
    </xf>
    <xf numFmtId="0" fontId="35" fillId="8" borderId="11" xfId="1" applyFont="1" applyFill="1" applyBorder="1" applyAlignment="1">
      <alignment horizontal="center"/>
    </xf>
    <xf numFmtId="0" fontId="57" fillId="6" borderId="2" xfId="3" applyFont="1" applyFill="1" applyBorder="1" applyAlignment="1">
      <alignment horizontal="center" vertical="center"/>
    </xf>
    <xf numFmtId="0" fontId="57" fillId="6" borderId="1" xfId="3" applyFont="1" applyFill="1" applyBorder="1" applyAlignment="1">
      <alignment horizontal="center" vertical="center"/>
    </xf>
    <xf numFmtId="165" fontId="29" fillId="4" borderId="12" xfId="0" applyNumberFormat="1" applyFont="1" applyFill="1" applyBorder="1" applyAlignment="1">
      <alignment horizontal="center"/>
    </xf>
    <xf numFmtId="165" fontId="29" fillId="0" borderId="12" xfId="0" applyNumberFormat="1" applyFont="1" applyBorder="1" applyAlignment="1">
      <alignment horizontal="center"/>
    </xf>
    <xf numFmtId="0" fontId="35" fillId="8" borderId="12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/>
    </xf>
    <xf numFmtId="165" fontId="29" fillId="4" borderId="12" xfId="0" applyNumberFormat="1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164" fontId="29" fillId="0" borderId="12" xfId="0" applyNumberFormat="1" applyFont="1" applyFill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0" fillId="0" borderId="0" xfId="0" applyFill="1" applyAlignment="1">
      <alignment vertical="center"/>
    </xf>
    <xf numFmtId="44" fontId="11" fillId="2" borderId="19" xfId="2" applyFont="1" applyFill="1" applyBorder="1" applyAlignment="1">
      <alignment vertical="center"/>
    </xf>
    <xf numFmtId="0" fontId="0" fillId="0" borderId="0" xfId="0" applyFill="1"/>
    <xf numFmtId="0" fontId="29" fillId="2" borderId="12" xfId="0" applyFont="1" applyFill="1" applyBorder="1" applyAlignment="1">
      <alignment horizontal="center"/>
    </xf>
    <xf numFmtId="0" fontId="29" fillId="2" borderId="12" xfId="0" applyFont="1" applyFill="1" applyBorder="1"/>
    <xf numFmtId="164" fontId="0" fillId="2" borderId="12" xfId="0" applyNumberFormat="1" applyFill="1" applyBorder="1" applyAlignment="1">
      <alignment horizontal="right"/>
    </xf>
    <xf numFmtId="0" fontId="14" fillId="2" borderId="0" xfId="1" applyFont="1" applyFill="1" applyBorder="1" applyAlignment="1">
      <alignment horizontal="left"/>
    </xf>
    <xf numFmtId="0" fontId="14" fillId="2" borderId="4" xfId="1" applyFont="1" applyFill="1" applyBorder="1" applyAlignment="1">
      <alignment horizontal="left"/>
    </xf>
    <xf numFmtId="0" fontId="14" fillId="2" borderId="10" xfId="1" applyFont="1" applyFill="1" applyBorder="1" applyAlignment="1">
      <alignment horizontal="left"/>
    </xf>
    <xf numFmtId="0" fontId="14" fillId="2" borderId="9" xfId="1" applyFont="1" applyFill="1" applyBorder="1" applyAlignment="1">
      <alignment horizontal="left"/>
    </xf>
    <xf numFmtId="0" fontId="13" fillId="2" borderId="5" xfId="1" applyFont="1" applyFill="1" applyBorder="1" applyAlignment="1">
      <alignment horizontal="center" vertical="top" wrapText="1"/>
    </xf>
    <xf numFmtId="0" fontId="13" fillId="2" borderId="0" xfId="1" applyFont="1" applyFill="1" applyBorder="1" applyAlignment="1">
      <alignment horizontal="center" vertical="top" wrapText="1"/>
    </xf>
    <xf numFmtId="0" fontId="42" fillId="2" borderId="10" xfId="3" applyFont="1" applyFill="1" applyBorder="1" applyAlignment="1">
      <alignment horizontal="left"/>
    </xf>
    <xf numFmtId="0" fontId="13" fillId="2" borderId="5" xfId="1" applyFont="1" applyFill="1" applyBorder="1" applyAlignment="1">
      <alignment horizontal="center" vertical="top"/>
    </xf>
    <xf numFmtId="0" fontId="13" fillId="2" borderId="0" xfId="1" applyFont="1" applyFill="1" applyBorder="1" applyAlignment="1">
      <alignment horizontal="center" vertical="top"/>
    </xf>
    <xf numFmtId="0" fontId="57" fillId="6" borderId="2" xfId="3" applyFont="1" applyFill="1" applyBorder="1" applyAlignment="1">
      <alignment horizontal="left" vertical="center" indent="1"/>
    </xf>
    <xf numFmtId="0" fontId="57" fillId="6" borderId="1" xfId="3" applyFont="1" applyFill="1" applyBorder="1" applyAlignment="1">
      <alignment horizontal="left" vertical="center" indent="1"/>
    </xf>
    <xf numFmtId="0" fontId="18" fillId="9" borderId="11" xfId="1" applyFont="1" applyFill="1" applyBorder="1" applyAlignment="1">
      <alignment horizontal="center" vertical="center"/>
    </xf>
    <xf numFmtId="0" fontId="12" fillId="9" borderId="10" xfId="1" applyFont="1" applyFill="1" applyBorder="1" applyAlignment="1">
      <alignment horizontal="center" vertical="center"/>
    </xf>
    <xf numFmtId="0" fontId="12" fillId="9" borderId="1" xfId="1" applyFont="1" applyFill="1" applyBorder="1" applyAlignment="1">
      <alignment horizontal="center" vertical="center"/>
    </xf>
    <xf numFmtId="0" fontId="24" fillId="7" borderId="8" xfId="1" applyFont="1" applyFill="1" applyBorder="1" applyAlignment="1">
      <alignment horizontal="center" vertical="center"/>
    </xf>
    <xf numFmtId="0" fontId="24" fillId="7" borderId="7" xfId="1" applyFont="1" applyFill="1" applyBorder="1" applyAlignment="1">
      <alignment horizontal="center" vertical="center"/>
    </xf>
    <xf numFmtId="0" fontId="24" fillId="7" borderId="16" xfId="1" applyFont="1" applyFill="1" applyBorder="1" applyAlignment="1">
      <alignment horizontal="center" vertical="center"/>
    </xf>
    <xf numFmtId="0" fontId="24" fillId="7" borderId="3" xfId="1" applyFont="1" applyFill="1" applyBorder="1" applyAlignment="1">
      <alignment horizontal="center" vertical="center"/>
    </xf>
    <xf numFmtId="0" fontId="24" fillId="7" borderId="2" xfId="1" applyFont="1" applyFill="1" applyBorder="1" applyAlignment="1">
      <alignment horizontal="center" vertical="center"/>
    </xf>
    <xf numFmtId="0" fontId="24" fillId="7" borderId="13" xfId="1" applyFont="1" applyFill="1" applyBorder="1" applyAlignment="1">
      <alignment horizontal="center" vertical="center"/>
    </xf>
    <xf numFmtId="0" fontId="17" fillId="7" borderId="20" xfId="3" applyFont="1" applyFill="1" applyBorder="1" applyAlignment="1">
      <alignment horizontal="left" vertical="center"/>
    </xf>
    <xf numFmtId="0" fontId="17" fillId="7" borderId="17" xfId="3" applyFont="1" applyFill="1" applyBorder="1" applyAlignment="1">
      <alignment horizontal="left" vertical="center"/>
    </xf>
    <xf numFmtId="0" fontId="12" fillId="6" borderId="3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27" fillId="7" borderId="8" xfId="1" applyFont="1" applyFill="1" applyBorder="1" applyAlignment="1">
      <alignment horizontal="center" vertical="center"/>
    </xf>
    <xf numFmtId="0" fontId="17" fillId="8" borderId="7" xfId="3" applyFont="1" applyFill="1" applyBorder="1" applyAlignment="1">
      <alignment horizontal="left" vertical="center"/>
    </xf>
    <xf numFmtId="0" fontId="17" fillId="8" borderId="2" xfId="3" applyFont="1" applyFill="1" applyBorder="1" applyAlignment="1">
      <alignment horizontal="left" vertical="center"/>
    </xf>
    <xf numFmtId="0" fontId="18" fillId="8" borderId="5" xfId="1" applyFont="1" applyFill="1" applyBorder="1" applyAlignment="1">
      <alignment horizontal="center" vertical="center"/>
    </xf>
    <xf numFmtId="0" fontId="24" fillId="8" borderId="0" xfId="1" applyFont="1" applyFill="1" applyBorder="1" applyAlignment="1">
      <alignment horizontal="center" vertical="center"/>
    </xf>
    <xf numFmtId="0" fontId="24" fillId="8" borderId="14" xfId="1" applyFont="1" applyFill="1" applyBorder="1" applyAlignment="1">
      <alignment horizontal="center" vertical="center"/>
    </xf>
    <xf numFmtId="0" fontId="24" fillId="8" borderId="3" xfId="1" applyFont="1" applyFill="1" applyBorder="1" applyAlignment="1">
      <alignment horizontal="center" vertical="center"/>
    </xf>
    <xf numFmtId="0" fontId="24" fillId="8" borderId="2" xfId="1" applyFont="1" applyFill="1" applyBorder="1" applyAlignment="1">
      <alignment horizontal="center" vertical="center"/>
    </xf>
    <xf numFmtId="0" fontId="24" fillId="8" borderId="13" xfId="1" applyFont="1" applyFill="1" applyBorder="1" applyAlignment="1">
      <alignment horizontal="center" vertical="center"/>
    </xf>
    <xf numFmtId="0" fontId="12" fillId="9" borderId="11" xfId="1" applyFont="1" applyFill="1" applyBorder="1" applyAlignment="1">
      <alignment horizontal="center" vertical="center"/>
    </xf>
    <xf numFmtId="0" fontId="12" fillId="9" borderId="9" xfId="1" applyFont="1" applyFill="1" applyBorder="1" applyAlignment="1">
      <alignment horizontal="center" vertical="center"/>
    </xf>
    <xf numFmtId="49" fontId="11" fillId="0" borderId="8" xfId="1" applyNumberFormat="1" applyFont="1" applyBorder="1" applyAlignment="1">
      <alignment horizontal="left" vertical="top" wrapText="1"/>
    </xf>
    <xf numFmtId="49" fontId="11" fillId="0" borderId="7" xfId="1" applyNumberFormat="1" applyFont="1" applyBorder="1" applyAlignment="1">
      <alignment horizontal="left" vertical="top" wrapText="1"/>
    </xf>
    <xf numFmtId="49" fontId="11" fillId="0" borderId="6" xfId="1" applyNumberFormat="1" applyFont="1" applyBorder="1" applyAlignment="1">
      <alignment horizontal="left" vertical="top" wrapText="1"/>
    </xf>
    <xf numFmtId="49" fontId="11" fillId="0" borderId="5" xfId="1" applyNumberFormat="1" applyFont="1" applyBorder="1" applyAlignment="1">
      <alignment horizontal="left" vertical="top" wrapText="1"/>
    </xf>
    <xf numFmtId="49" fontId="11" fillId="0" borderId="0" xfId="1" applyNumberFormat="1" applyFont="1" applyBorder="1" applyAlignment="1">
      <alignment horizontal="left" vertical="top" wrapText="1"/>
    </xf>
    <xf numFmtId="49" fontId="11" fillId="0" borderId="4" xfId="1" applyNumberFormat="1" applyFont="1" applyBorder="1" applyAlignment="1">
      <alignment horizontal="left" vertical="top" wrapText="1"/>
    </xf>
    <xf numFmtId="49" fontId="11" fillId="0" borderId="3" xfId="1" applyNumberFormat="1" applyFont="1" applyBorder="1" applyAlignment="1">
      <alignment horizontal="left" vertical="top" wrapText="1"/>
    </xf>
    <xf numFmtId="49" fontId="11" fillId="0" borderId="2" xfId="1" applyNumberFormat="1" applyFont="1" applyBorder="1" applyAlignment="1">
      <alignment horizontal="left" vertical="top" wrapText="1"/>
    </xf>
    <xf numFmtId="49" fontId="11" fillId="0" borderId="1" xfId="1" applyNumberFormat="1" applyFont="1" applyBorder="1" applyAlignment="1">
      <alignment horizontal="left" vertical="top" wrapText="1"/>
    </xf>
    <xf numFmtId="0" fontId="18" fillId="8" borderId="0" xfId="1" applyFont="1" applyFill="1" applyBorder="1" applyAlignment="1">
      <alignment horizontal="center" vertical="center"/>
    </xf>
    <xf numFmtId="0" fontId="18" fillId="8" borderId="3" xfId="1" applyFont="1" applyFill="1" applyBorder="1" applyAlignment="1">
      <alignment horizontal="center" vertical="center"/>
    </xf>
    <xf numFmtId="0" fontId="18" fillId="8" borderId="2" xfId="1" applyFont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8" fillId="9" borderId="9" xfId="1" applyFont="1" applyFill="1" applyBorder="1" applyAlignment="1">
      <alignment horizontal="center" vertical="center"/>
    </xf>
    <xf numFmtId="0" fontId="22" fillId="8" borderId="0" xfId="1" applyFont="1" applyFill="1" applyBorder="1" applyAlignment="1">
      <alignment horizontal="center" vertical="center"/>
    </xf>
    <xf numFmtId="0" fontId="22" fillId="8" borderId="14" xfId="1" applyFont="1" applyFill="1" applyBorder="1" applyAlignment="1">
      <alignment horizontal="center" vertical="center"/>
    </xf>
    <xf numFmtId="0" fontId="22" fillId="8" borderId="3" xfId="1" applyFont="1" applyFill="1" applyBorder="1" applyAlignment="1">
      <alignment horizontal="center" vertical="center"/>
    </xf>
    <xf numFmtId="0" fontId="22" fillId="8" borderId="2" xfId="1" applyFont="1" applyFill="1" applyBorder="1" applyAlignment="1">
      <alignment horizontal="center" vertical="center"/>
    </xf>
    <xf numFmtId="0" fontId="22" fillId="8" borderId="13" xfId="1" applyFont="1" applyFill="1" applyBorder="1" applyAlignment="1">
      <alignment horizontal="center" vertical="center"/>
    </xf>
    <xf numFmtId="0" fontId="17" fillId="8" borderId="8" xfId="3" applyFont="1" applyFill="1" applyBorder="1" applyAlignment="1">
      <alignment horizontal="left" vertical="center"/>
    </xf>
    <xf numFmtId="0" fontId="17" fillId="8" borderId="6" xfId="3" applyFont="1" applyFill="1" applyBorder="1" applyAlignment="1">
      <alignment vertical="center"/>
    </xf>
    <xf numFmtId="0" fontId="17" fillId="8" borderId="3" xfId="3" applyFont="1" applyFill="1" applyBorder="1" applyAlignment="1">
      <alignment horizontal="left" vertical="center"/>
    </xf>
    <xf numFmtId="0" fontId="17" fillId="8" borderId="1" xfId="3" applyFont="1" applyFill="1" applyBorder="1" applyAlignment="1">
      <alignment vertical="center"/>
    </xf>
    <xf numFmtId="0" fontId="18" fillId="9" borderId="3" xfId="1" applyFont="1" applyFill="1" applyBorder="1" applyAlignment="1">
      <alignment horizontal="center" vertical="center"/>
    </xf>
    <xf numFmtId="0" fontId="18" fillId="9" borderId="2" xfId="1" applyFont="1" applyFill="1" applyBorder="1" applyAlignment="1">
      <alignment horizontal="center" vertical="center"/>
    </xf>
    <xf numFmtId="0" fontId="18" fillId="9" borderId="0" xfId="1" applyFont="1" applyFill="1" applyBorder="1" applyAlignment="1">
      <alignment horizontal="center" vertical="center"/>
    </xf>
    <xf numFmtId="0" fontId="18" fillId="9" borderId="5" xfId="1" applyFont="1" applyFill="1" applyBorder="1" applyAlignment="1">
      <alignment horizontal="center" vertical="center"/>
    </xf>
    <xf numFmtId="0" fontId="0" fillId="9" borderId="4" xfId="0" applyFill="1" applyBorder="1" applyAlignment="1">
      <alignment vertical="center"/>
    </xf>
    <xf numFmtId="0" fontId="17" fillId="8" borderId="6" xfId="3" applyFont="1" applyFill="1" applyBorder="1" applyAlignment="1">
      <alignment horizontal="left" vertical="center"/>
    </xf>
    <xf numFmtId="0" fontId="17" fillId="8" borderId="3" xfId="3" applyFont="1" applyFill="1" applyBorder="1" applyAlignment="1">
      <alignment horizontal="left" vertical="top"/>
    </xf>
    <xf numFmtId="0" fontId="17" fillId="8" borderId="2" xfId="3" applyFont="1" applyFill="1" applyBorder="1" applyAlignment="1">
      <alignment horizontal="left" vertical="top"/>
    </xf>
    <xf numFmtId="0" fontId="17" fillId="8" borderId="1" xfId="3" applyFont="1" applyFill="1" applyBorder="1" applyAlignment="1">
      <alignment horizontal="left" vertical="top"/>
    </xf>
    <xf numFmtId="0" fontId="18" fillId="8" borderId="8" xfId="1" applyFont="1" applyFill="1" applyBorder="1" applyAlignment="1">
      <alignment horizontal="center" vertical="center"/>
    </xf>
    <xf numFmtId="0" fontId="18" fillId="8" borderId="7" xfId="1" applyFont="1" applyFill="1" applyBorder="1" applyAlignment="1">
      <alignment horizontal="center" vertical="center"/>
    </xf>
    <xf numFmtId="0" fontId="18" fillId="8" borderId="6" xfId="1" applyFont="1" applyFill="1" applyBorder="1" applyAlignment="1">
      <alignment horizontal="center" vertical="center"/>
    </xf>
    <xf numFmtId="0" fontId="18" fillId="8" borderId="1" xfId="1" applyFont="1" applyFill="1" applyBorder="1" applyAlignment="1">
      <alignment horizontal="center" vertical="center"/>
    </xf>
    <xf numFmtId="0" fontId="0" fillId="8" borderId="3" xfId="0" applyFill="1" applyBorder="1" applyAlignment="1"/>
    <xf numFmtId="0" fontId="0" fillId="8" borderId="2" xfId="0" applyFill="1" applyBorder="1" applyAlignment="1"/>
    <xf numFmtId="0" fontId="0" fillId="8" borderId="1" xfId="0" applyFill="1" applyBorder="1" applyAlignment="1"/>
    <xf numFmtId="0" fontId="17" fillId="8" borderId="1" xfId="3" applyFont="1" applyFill="1" applyBorder="1" applyAlignment="1"/>
    <xf numFmtId="44" fontId="8" fillId="2" borderId="0" xfId="2" applyFont="1" applyFill="1" applyBorder="1" applyAlignment="1">
      <alignment horizontal="center"/>
    </xf>
    <xf numFmtId="44" fontId="8" fillId="2" borderId="4" xfId="2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2" borderId="10" xfId="1" applyFont="1" applyFill="1" applyBorder="1" applyAlignment="1">
      <alignment horizontal="center"/>
    </xf>
    <xf numFmtId="0" fontId="14" fillId="2" borderId="9" xfId="1" applyFont="1" applyFill="1" applyBorder="1" applyAlignment="1">
      <alignment horizontal="center"/>
    </xf>
    <xf numFmtId="0" fontId="17" fillId="8" borderId="5" xfId="3" applyFont="1" applyFill="1" applyBorder="1" applyAlignment="1">
      <alignment horizontal="left" vertical="center"/>
    </xf>
    <xf numFmtId="0" fontId="17" fillId="8" borderId="0" xfId="3" applyFont="1" applyFill="1" applyBorder="1" applyAlignment="1">
      <alignment horizontal="left" vertical="center"/>
    </xf>
    <xf numFmtId="0" fontId="17" fillId="8" borderId="4" xfId="3" applyFont="1" applyFill="1" applyBorder="1" applyAlignment="1">
      <alignment horizontal="left" vertical="center"/>
    </xf>
    <xf numFmtId="0" fontId="17" fillId="8" borderId="1" xfId="3" applyFont="1" applyFill="1" applyBorder="1" applyAlignment="1">
      <alignment horizontal="left" vertical="center"/>
    </xf>
    <xf numFmtId="0" fontId="52" fillId="8" borderId="8" xfId="3" applyFont="1" applyFill="1" applyBorder="1" applyAlignment="1">
      <alignment horizontal="left" vertical="center"/>
    </xf>
    <xf numFmtId="0" fontId="52" fillId="8" borderId="7" xfId="3" applyFont="1" applyFill="1" applyBorder="1" applyAlignment="1">
      <alignment horizontal="left" vertical="center"/>
    </xf>
    <xf numFmtId="0" fontId="52" fillId="8" borderId="6" xfId="3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left" vertical="center" wrapText="1"/>
    </xf>
    <xf numFmtId="0" fontId="11" fillId="0" borderId="9" xfId="1" applyFont="1" applyFill="1" applyBorder="1" applyAlignment="1">
      <alignment horizontal="left" vertical="center" wrapText="1"/>
    </xf>
    <xf numFmtId="0" fontId="11" fillId="0" borderId="12" xfId="1" applyFont="1" applyFill="1" applyBorder="1" applyAlignment="1">
      <alignment horizontal="left" vertical="center" wrapText="1"/>
    </xf>
    <xf numFmtId="44" fontId="22" fillId="8" borderId="12" xfId="2" applyFont="1" applyFill="1" applyBorder="1" applyAlignment="1">
      <alignment horizontal="center"/>
    </xf>
    <xf numFmtId="0" fontId="11" fillId="4" borderId="12" xfId="1" applyFont="1" applyFill="1" applyBorder="1" applyAlignment="1">
      <alignment horizontal="left" vertical="center" wrapText="1"/>
    </xf>
    <xf numFmtId="0" fontId="11" fillId="4" borderId="11" xfId="1" applyFont="1" applyFill="1" applyBorder="1" applyAlignment="1">
      <alignment horizontal="left" vertical="center"/>
    </xf>
    <xf numFmtId="0" fontId="11" fillId="4" borderId="9" xfId="1" applyFont="1" applyFill="1" applyBorder="1" applyAlignment="1">
      <alignment horizontal="left" vertical="center"/>
    </xf>
    <xf numFmtId="44" fontId="22" fillId="8" borderId="12" xfId="2" applyFont="1" applyFill="1" applyBorder="1" applyAlignment="1">
      <alignment horizontal="left"/>
    </xf>
    <xf numFmtId="0" fontId="11" fillId="0" borderId="12" xfId="1" applyFont="1" applyBorder="1" applyAlignment="1">
      <alignment horizontal="left" vertical="center"/>
    </xf>
    <xf numFmtId="0" fontId="25" fillId="9" borderId="10" xfId="1" applyFont="1" applyFill="1" applyBorder="1" applyAlignment="1">
      <alignment horizontal="center" vertical="center"/>
    </xf>
    <xf numFmtId="44" fontId="35" fillId="8" borderId="7" xfId="2" applyFont="1" applyFill="1" applyBorder="1" applyAlignment="1">
      <alignment horizontal="center"/>
    </xf>
    <xf numFmtId="0" fontId="39" fillId="8" borderId="7" xfId="1" applyFont="1" applyFill="1" applyBorder="1" applyAlignment="1"/>
  </cellXfs>
  <cellStyles count="5">
    <cellStyle name="Currency 2" xfId="2"/>
    <cellStyle name="Hyperlink" xfId="3" builtinId="8"/>
    <cellStyle name="Normal" xfId="0" builtinId="0"/>
    <cellStyle name="Normal 2" xfId="1"/>
    <cellStyle name="Note 2" xfId="4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12641"/>
      <color rgb="FFEEB4C0"/>
      <color rgb="FFDF7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286484</xdr:colOff>
      <xdr:row>0</xdr:row>
      <xdr:rowOff>140178</xdr:rowOff>
    </xdr:from>
    <xdr:to>
      <xdr:col>2</xdr:col>
      <xdr:colOff>387196</xdr:colOff>
      <xdr:row>4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484" y="140178"/>
          <a:ext cx="2081912" cy="8123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142309</xdr:rowOff>
    </xdr:from>
    <xdr:to>
      <xdr:col>2</xdr:col>
      <xdr:colOff>390525</xdr:colOff>
      <xdr:row>4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E075EA-E719-4B8F-BC64-6B7339B62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42309"/>
          <a:ext cx="2076450" cy="810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</xdr:row>
      <xdr:rowOff>37411</xdr:rowOff>
    </xdr:from>
    <xdr:to>
      <xdr:col>1</xdr:col>
      <xdr:colOff>295275</xdr:colOff>
      <xdr:row>5</xdr:row>
      <xdr:rowOff>172016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5F8603-21C9-44CE-813F-3A52D10E9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23161"/>
          <a:ext cx="2200275" cy="858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wsmithco.com/cpg8/At-Your-Service/pg90/Customer-Service/" TargetMode="External"/><Relationship Id="rId13" Type="http://schemas.openxmlformats.org/officeDocument/2006/relationships/hyperlink" Target="http://www.rwsmithco.com/Dining-Room/Dinnerware/Ovenware/c1343_1367_1477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rwsmithco.com/Dining-Room/Dining-Room-Accessories/c1343_1344/" TargetMode="External"/><Relationship Id="rId7" Type="http://schemas.openxmlformats.org/officeDocument/2006/relationships/hyperlink" Target="http://www.rwsmithco.com/Buffet-Catering/Catering-Supplies/c1373_2101/" TargetMode="External"/><Relationship Id="rId12" Type="http://schemas.openxmlformats.org/officeDocument/2006/relationships/hyperlink" Target="http://www.rwsmithco.com/Dining-Room/Tabletop/Beverage-Service/c1343_1363_1345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rwsmithco.com/Dining-Room/Tabletop/c1343_1363/" TargetMode="External"/><Relationship Id="rId16" Type="http://schemas.openxmlformats.org/officeDocument/2006/relationships/hyperlink" Target="http://www.rwsmithco.com/contact_us.php" TargetMode="External"/><Relationship Id="rId1" Type="http://schemas.openxmlformats.org/officeDocument/2006/relationships/hyperlink" Target="http://www.rwsmithco.com/Dining-Room/Glassware/c1343_1422/" TargetMode="External"/><Relationship Id="rId6" Type="http://schemas.openxmlformats.org/officeDocument/2006/relationships/hyperlink" Target="http://www.rwsmithco.com/Sustainable/c1483/" TargetMode="External"/><Relationship Id="rId11" Type="http://schemas.openxmlformats.org/officeDocument/2006/relationships/hyperlink" Target="http://www.rwsmithco.com/Dining-Room/Flatware/c1343_1347/" TargetMode="External"/><Relationship Id="rId5" Type="http://schemas.openxmlformats.org/officeDocument/2006/relationships/hyperlink" Target="http://www.rwsmithco.com/Buffet-Catering/Buffet-Display/c1373_1401/" TargetMode="External"/><Relationship Id="rId15" Type="http://schemas.openxmlformats.org/officeDocument/2006/relationships/hyperlink" Target="http://www.rwsmithco.com/Kitchen-Equipment/c1337/" TargetMode="External"/><Relationship Id="rId10" Type="http://schemas.openxmlformats.org/officeDocument/2006/relationships/hyperlink" Target="mailto:info@trimarkusa.com" TargetMode="External"/><Relationship Id="rId4" Type="http://schemas.openxmlformats.org/officeDocument/2006/relationships/hyperlink" Target="http://www.rwsmithco.com/Buffet-Catering/Beverage-Service/c1373_1473/" TargetMode="External"/><Relationship Id="rId9" Type="http://schemas.openxmlformats.org/officeDocument/2006/relationships/hyperlink" Target="http://www.rwsmithco.com/Dining-Room/Dinnerware/c1343_1367/" TargetMode="External"/><Relationship Id="rId14" Type="http://schemas.openxmlformats.org/officeDocument/2006/relationships/hyperlink" Target="http://www.rwsmithco.com/Kitchen-Supplies/Racks-and-Shelving/c1340_1444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wsmithco.com/Kitchen-Equipment/Food-Prep/c1337_1431/" TargetMode="External"/><Relationship Id="rId13" Type="http://schemas.openxmlformats.org/officeDocument/2006/relationships/hyperlink" Target="http://www.rwsmithco.com/Dining-Room/Tabletop/c1343_1363/" TargetMode="External"/><Relationship Id="rId18" Type="http://schemas.openxmlformats.org/officeDocument/2006/relationships/hyperlink" Target="http://www.rwsmithco.com/Kitchen-Supplies/Kitchen-Supplies/Baking-Supplies/c1340_1341_1391/" TargetMode="External"/><Relationship Id="rId3" Type="http://schemas.openxmlformats.org/officeDocument/2006/relationships/hyperlink" Target="http://www.rwsmithco.com/Buffet-Catering/Buffet-Service/Serving-Utensils/c1373_1374_1394/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rwsmithco.com/advanced_search_result.php?ecosid=c40cf1b672df3c78489dcedff0c068f6&amp;search_in_description=1&amp;q=square+food+storage&amp;item-name=" TargetMode="External"/><Relationship Id="rId12" Type="http://schemas.openxmlformats.org/officeDocument/2006/relationships/hyperlink" Target="http://www.rwsmithco.com/Kitchen-Supplies/Kitchen-Utensils-and-Smallware/c1340_1357/" TargetMode="External"/><Relationship Id="rId17" Type="http://schemas.openxmlformats.org/officeDocument/2006/relationships/hyperlink" Target="http://www.rwsmithco.com/Maintenance/c1411/" TargetMode="External"/><Relationship Id="rId2" Type="http://schemas.openxmlformats.org/officeDocument/2006/relationships/hyperlink" Target="http://www.rwsmithco.com/Kitchen-Supplies/Kitchen-Utensils-and-Smallware/c1340_1357/" TargetMode="External"/><Relationship Id="rId16" Type="http://schemas.openxmlformats.org/officeDocument/2006/relationships/hyperlink" Target="http://www.rwsmithco.com/Bar-Supplies/Bar-Equipment/c1360_1978/" TargetMode="External"/><Relationship Id="rId20" Type="http://schemas.openxmlformats.org/officeDocument/2006/relationships/hyperlink" Target="mailto:info@trimarkusa.com" TargetMode="External"/><Relationship Id="rId1" Type="http://schemas.openxmlformats.org/officeDocument/2006/relationships/hyperlink" Target="http://www.rwsmithco.com/cpg8/At-Your-Service/pg90/Customer-Service/" TargetMode="External"/><Relationship Id="rId6" Type="http://schemas.openxmlformats.org/officeDocument/2006/relationships/hyperlink" Target="http://www.rwsmithco.com/advanced_search_result.php?ecosid=c40cf1b672df3c78489dcedff0c068f6&amp;search_in_description=1&amp;q=Round+Food+Storage&amp;item-name=" TargetMode="External"/><Relationship Id="rId11" Type="http://schemas.openxmlformats.org/officeDocument/2006/relationships/hyperlink" Target="http://www.rwsmithco.com/Buffet-Catering/Buffet-Display/c1373_1401/" TargetMode="External"/><Relationship Id="rId5" Type="http://schemas.openxmlformats.org/officeDocument/2006/relationships/hyperlink" Target="http://www.rwsmithco.com/Kitchen-Supplies/Food-Pans-Bins-and-Storage/Food-Pans/Polycarbonate-Food-Pans/c1340_1352_1353_1628/" TargetMode="External"/><Relationship Id="rId15" Type="http://schemas.openxmlformats.org/officeDocument/2006/relationships/hyperlink" Target="http://www.rwsmithco.com/Bar-Supplies/Bar-Smallwares/c1360_1361/" TargetMode="External"/><Relationship Id="rId10" Type="http://schemas.openxmlformats.org/officeDocument/2006/relationships/hyperlink" Target="http://www.rwsmithco.com/Buffet-Catering/Buffet-Service/c1373_1374/" TargetMode="External"/><Relationship Id="rId19" Type="http://schemas.openxmlformats.org/officeDocument/2006/relationships/hyperlink" Target="http://www.rwsmithco.com/contact_us.php" TargetMode="External"/><Relationship Id="rId4" Type="http://schemas.openxmlformats.org/officeDocument/2006/relationships/hyperlink" Target="http://www.rwsmithco.com/Kitchen-Supplies/Food-Pans-Bins-and-Storage/Food-Pans/Steam-Table-Pans-and-Items/c1340_1352_1353_1354/" TargetMode="External"/><Relationship Id="rId9" Type="http://schemas.openxmlformats.org/officeDocument/2006/relationships/hyperlink" Target="http://www.rwsmithco.com/Kitchen-Equipment/Countertop-Equipment/c1337_1428/" TargetMode="External"/><Relationship Id="rId14" Type="http://schemas.openxmlformats.org/officeDocument/2006/relationships/hyperlink" Target="http://www.rwsmithco.com/Kitchen-Supplies/Professional-Cookware/Aluminum-Cookware/c1340_1453_1454/" TargetMode="External"/><Relationship Id="rId2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imarkusa.com/news-room/blog?display=all" TargetMode="External"/><Relationship Id="rId13" Type="http://schemas.openxmlformats.org/officeDocument/2006/relationships/hyperlink" Target="https://www.trimarkpremier.com/assets/TrimarkPDF/insights_resources/TriMark%20Table%20Setting%20Guide.pdf" TargetMode="External"/><Relationship Id="rId3" Type="http://schemas.openxmlformats.org/officeDocument/2006/relationships/hyperlink" Target="https://www.trimarkpremier.com/assets/TrimarkPDF/insights_resources/TriMark%20Table%20Setting%20Guide.pdf" TargetMode="External"/><Relationship Id="rId7" Type="http://schemas.openxmlformats.org/officeDocument/2006/relationships/hyperlink" Target="https://www.trimarkpremier.com/assets/TrimarkPDF/insights_resources/TriMark%20Restaurant%20Menu%20Guide.pdf" TargetMode="External"/><Relationship Id="rId12" Type="http://schemas.openxmlformats.org/officeDocument/2006/relationships/hyperlink" Target="mailto:info@trimarkusa.com" TargetMode="External"/><Relationship Id="rId2" Type="http://schemas.openxmlformats.org/officeDocument/2006/relationships/hyperlink" Target="https://www.trimarkpremier.com/assets/TrimarkPDF/insights_resources/TriMark%20Glassware%20Guide.pdf" TargetMode="External"/><Relationship Id="rId1" Type="http://schemas.openxmlformats.org/officeDocument/2006/relationships/hyperlink" Target="https://www.trimarkpremier.com/assets/TrimarkPDF/insights_resources/TriMark%20Porcelain-Bone%20China%20Guide.pdf" TargetMode="External"/><Relationship Id="rId6" Type="http://schemas.openxmlformats.org/officeDocument/2006/relationships/hyperlink" Target="https://www.trimarkpremier.com/assets/TrimarkPDF/insights_resources/TriMark%20Flatware%20Guide.pdf" TargetMode="External"/><Relationship Id="rId11" Type="http://schemas.openxmlformats.org/officeDocument/2006/relationships/hyperlink" Target="https://www.trimarkpremier.com/assets/TrimarkPDF/TriMark%20Buffet%20Guide.pdf" TargetMode="External"/><Relationship Id="rId5" Type="http://schemas.openxmlformats.org/officeDocument/2006/relationships/hyperlink" Target="http://www.rwsmithco.com/cpg8/At-Your-Service/pg90/Customer-Service/" TargetMode="External"/><Relationship Id="rId15" Type="http://schemas.openxmlformats.org/officeDocument/2006/relationships/drawing" Target="../drawings/drawing3.xml"/><Relationship Id="rId10" Type="http://schemas.openxmlformats.org/officeDocument/2006/relationships/hyperlink" Target="http://www.trimarkusa.com/SiteMedia/SiteResources/Resources/TriMark-Ovens-Guide.pdf" TargetMode="External"/><Relationship Id="rId4" Type="http://schemas.openxmlformats.org/officeDocument/2006/relationships/hyperlink" Target="http://www.trimarkusa.com/news-room/trimark-blog/2018/june-2018/summer-cocktails-with-crystalex" TargetMode="External"/><Relationship Id="rId9" Type="http://schemas.openxmlformats.org/officeDocument/2006/relationships/hyperlink" Target="http://www.rwsmithco.com/contact_us.php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301"/>
  <sheetViews>
    <sheetView tabSelected="1" zoomScaleNormal="100" workbookViewId="0">
      <selection activeCell="D13" sqref="D13"/>
    </sheetView>
  </sheetViews>
  <sheetFormatPr defaultColWidth="9.140625" defaultRowHeight="12.75" x14ac:dyDescent="0.2"/>
  <cols>
    <col min="1" max="1" width="19.28515625" style="4" customWidth="1"/>
    <col min="2" max="2" width="10.42578125" style="1" customWidth="1"/>
    <col min="3" max="3" width="21.7109375" style="4" customWidth="1"/>
    <col min="4" max="4" width="42.28515625" style="1" customWidth="1"/>
    <col min="5" max="5" width="16" style="3" customWidth="1"/>
    <col min="6" max="6" width="14.7109375" style="3" customWidth="1"/>
    <col min="7" max="7" width="0.140625" style="2" customWidth="1"/>
    <col min="8" max="16384" width="9.140625" style="1"/>
  </cols>
  <sheetData>
    <row r="1" spans="1:9" ht="13.5" customHeight="1" x14ac:dyDescent="0.2">
      <c r="A1" s="111"/>
      <c r="B1" s="112"/>
      <c r="C1" s="124"/>
      <c r="D1" s="123"/>
      <c r="E1" s="125"/>
      <c r="F1" s="126"/>
    </row>
    <row r="2" spans="1:9" ht="9.75" customHeight="1" x14ac:dyDescent="0.2">
      <c r="A2" s="232"/>
      <c r="B2" s="225"/>
      <c r="C2" s="128"/>
      <c r="D2" s="128"/>
      <c r="E2" s="129"/>
      <c r="F2" s="130"/>
    </row>
    <row r="3" spans="1:9" s="94" customFormat="1" ht="21" x14ac:dyDescent="0.35">
      <c r="A3" s="233"/>
      <c r="B3" s="226"/>
      <c r="C3" s="133"/>
      <c r="D3" s="113" t="s">
        <v>145</v>
      </c>
      <c r="E3" s="352"/>
      <c r="F3" s="353"/>
      <c r="G3" s="95"/>
    </row>
    <row r="4" spans="1:9" s="94" customFormat="1" ht="18" customHeight="1" x14ac:dyDescent="0.35">
      <c r="A4" s="234"/>
      <c r="B4" s="227"/>
      <c r="C4" s="114"/>
      <c r="D4" s="115" t="s">
        <v>144</v>
      </c>
      <c r="E4" s="354"/>
      <c r="F4" s="355"/>
      <c r="G4" s="95"/>
    </row>
    <row r="5" spans="1:9" s="94" customFormat="1" ht="18" customHeight="1" x14ac:dyDescent="0.35">
      <c r="A5" s="235"/>
      <c r="B5" s="228"/>
      <c r="C5" s="118"/>
      <c r="D5" s="119" t="s">
        <v>143</v>
      </c>
      <c r="E5" s="352"/>
      <c r="F5" s="353"/>
      <c r="G5" s="95"/>
    </row>
    <row r="6" spans="1:9" s="94" customFormat="1" ht="18" customHeight="1" x14ac:dyDescent="0.35">
      <c r="A6" s="356" t="s">
        <v>965</v>
      </c>
      <c r="B6" s="357"/>
      <c r="C6" s="136" t="s">
        <v>968</v>
      </c>
      <c r="D6" s="119" t="s">
        <v>142</v>
      </c>
      <c r="E6" s="358"/>
      <c r="F6" s="355"/>
      <c r="G6" s="95"/>
    </row>
    <row r="7" spans="1:9" s="96" customFormat="1" ht="30.75" customHeight="1" x14ac:dyDescent="0.25">
      <c r="A7" s="359" t="s">
        <v>966</v>
      </c>
      <c r="B7" s="360"/>
      <c r="C7" s="278" t="s">
        <v>967</v>
      </c>
      <c r="D7" s="121"/>
      <c r="E7" s="137"/>
      <c r="F7" s="138"/>
      <c r="G7" s="97"/>
    </row>
    <row r="8" spans="1:9" s="94" customFormat="1" ht="26.25" customHeight="1" x14ac:dyDescent="0.35">
      <c r="A8" s="374" t="s">
        <v>141</v>
      </c>
      <c r="B8" s="375"/>
      <c r="C8" s="375"/>
      <c r="D8" s="335" t="s">
        <v>627</v>
      </c>
      <c r="E8" s="361" t="s">
        <v>140</v>
      </c>
      <c r="F8" s="362"/>
      <c r="G8" s="95"/>
    </row>
    <row r="9" spans="1:9" s="87" customFormat="1" ht="13.5" customHeight="1" x14ac:dyDescent="0.35">
      <c r="A9" s="236"/>
      <c r="B9" s="229"/>
      <c r="C9" s="92"/>
      <c r="D9" s="91"/>
      <c r="E9" s="90"/>
      <c r="F9" s="89"/>
      <c r="G9" s="88"/>
    </row>
    <row r="10" spans="1:9" s="52" customFormat="1" ht="39" customHeight="1" x14ac:dyDescent="0.25">
      <c r="A10" s="363" t="s">
        <v>139</v>
      </c>
      <c r="B10" s="364"/>
      <c r="C10" s="364"/>
      <c r="D10" s="364"/>
      <c r="E10" s="364"/>
      <c r="F10" s="365"/>
      <c r="G10" s="46"/>
      <c r="H10" s="45"/>
      <c r="I10" s="45"/>
    </row>
    <row r="11" spans="1:9" s="203" customFormat="1" ht="26.25" customHeight="1" x14ac:dyDescent="0.25">
      <c r="A11" s="366" t="s">
        <v>138</v>
      </c>
      <c r="B11" s="367"/>
      <c r="C11" s="368"/>
      <c r="D11" s="268" t="s">
        <v>579</v>
      </c>
      <c r="E11" s="269"/>
      <c r="F11" s="270"/>
      <c r="G11" s="200"/>
      <c r="H11" s="201"/>
      <c r="I11" s="202"/>
    </row>
    <row r="12" spans="1:9" ht="26.25" customHeight="1" x14ac:dyDescent="0.25">
      <c r="A12" s="369"/>
      <c r="B12" s="370"/>
      <c r="C12" s="371"/>
      <c r="D12" s="271" t="s">
        <v>580</v>
      </c>
      <c r="E12" s="272"/>
      <c r="F12" s="273"/>
      <c r="G12" s="49"/>
      <c r="H12" s="69"/>
      <c r="I12" s="17"/>
    </row>
    <row r="13" spans="1:9" s="52" customFormat="1" ht="36" customHeight="1" x14ac:dyDescent="0.25">
      <c r="A13" s="274" t="s">
        <v>15</v>
      </c>
      <c r="B13" s="274" t="s">
        <v>14</v>
      </c>
      <c r="C13" s="275" t="s">
        <v>13</v>
      </c>
      <c r="D13" s="275" t="s">
        <v>12</v>
      </c>
      <c r="E13" s="276" t="s">
        <v>11</v>
      </c>
      <c r="F13" s="277" t="s">
        <v>10</v>
      </c>
      <c r="G13" s="86"/>
      <c r="H13" s="85"/>
      <c r="I13" s="45"/>
    </row>
    <row r="14" spans="1:9" ht="15.75" customHeight="1" x14ac:dyDescent="0.25">
      <c r="A14" s="238"/>
      <c r="B14" s="231"/>
      <c r="C14" s="76"/>
      <c r="D14" s="62" t="s">
        <v>137</v>
      </c>
      <c r="E14" s="36"/>
      <c r="F14" s="59">
        <f t="shared" ref="F14:F39" si="0">B14*E14</f>
        <v>0</v>
      </c>
      <c r="G14" s="49"/>
      <c r="H14" s="69"/>
      <c r="I14" s="17"/>
    </row>
    <row r="15" spans="1:9" ht="15.75" customHeight="1" x14ac:dyDescent="0.25">
      <c r="A15" s="43"/>
      <c r="B15" s="32"/>
      <c r="C15" s="54"/>
      <c r="D15" s="32" t="s">
        <v>136</v>
      </c>
      <c r="E15" s="30"/>
      <c r="F15" s="30">
        <f t="shared" si="0"/>
        <v>0</v>
      </c>
      <c r="G15" s="49"/>
      <c r="H15" s="69"/>
      <c r="I15" s="17"/>
    </row>
    <row r="16" spans="1:9" ht="15.75" customHeight="1" x14ac:dyDescent="0.25">
      <c r="A16" s="42"/>
      <c r="B16" s="38"/>
      <c r="C16" s="57"/>
      <c r="D16" s="38" t="s">
        <v>135</v>
      </c>
      <c r="E16" s="36"/>
      <c r="F16" s="36">
        <f t="shared" si="0"/>
        <v>0</v>
      </c>
      <c r="G16" s="49"/>
      <c r="H16" s="69"/>
      <c r="I16" s="17"/>
    </row>
    <row r="17" spans="1:9" ht="15.75" customHeight="1" x14ac:dyDescent="0.25">
      <c r="A17" s="43"/>
      <c r="B17" s="32"/>
      <c r="C17" s="54"/>
      <c r="D17" s="32" t="s">
        <v>134</v>
      </c>
      <c r="E17" s="30"/>
      <c r="F17" s="30">
        <f t="shared" si="0"/>
        <v>0</v>
      </c>
      <c r="G17" s="49"/>
      <c r="H17" s="69"/>
      <c r="I17" s="17"/>
    </row>
    <row r="18" spans="1:9" ht="15.75" customHeight="1" x14ac:dyDescent="0.25">
      <c r="A18" s="42"/>
      <c r="B18" s="38"/>
      <c r="C18" s="57"/>
      <c r="D18" s="38" t="s">
        <v>133</v>
      </c>
      <c r="E18" s="36"/>
      <c r="F18" s="36">
        <f t="shared" si="0"/>
        <v>0</v>
      </c>
      <c r="G18" s="49"/>
      <c r="H18" s="69"/>
      <c r="I18" s="17"/>
    </row>
    <row r="19" spans="1:9" ht="15.75" customHeight="1" x14ac:dyDescent="0.25">
      <c r="A19" s="43"/>
      <c r="B19" s="32"/>
      <c r="C19" s="54"/>
      <c r="D19" s="32" t="s">
        <v>132</v>
      </c>
      <c r="E19" s="30"/>
      <c r="F19" s="30">
        <f t="shared" si="0"/>
        <v>0</v>
      </c>
      <c r="G19" s="49"/>
      <c r="H19" s="69"/>
      <c r="I19" s="17"/>
    </row>
    <row r="20" spans="1:9" ht="15.75" customHeight="1" x14ac:dyDescent="0.25">
      <c r="A20" s="42"/>
      <c r="B20" s="38"/>
      <c r="C20" s="57"/>
      <c r="D20" s="84" t="s">
        <v>131</v>
      </c>
      <c r="E20" s="36"/>
      <c r="F20" s="36">
        <f t="shared" si="0"/>
        <v>0</v>
      </c>
      <c r="G20" s="49"/>
      <c r="H20" s="69"/>
      <c r="I20" s="17"/>
    </row>
    <row r="21" spans="1:9" ht="15.75" customHeight="1" x14ac:dyDescent="0.25">
      <c r="A21" s="43"/>
      <c r="B21" s="32"/>
      <c r="C21" s="54"/>
      <c r="D21" s="83" t="s">
        <v>130</v>
      </c>
      <c r="E21" s="30"/>
      <c r="F21" s="30">
        <f t="shared" si="0"/>
        <v>0</v>
      </c>
      <c r="G21" s="49"/>
      <c r="H21" s="69"/>
      <c r="I21" s="17"/>
    </row>
    <row r="22" spans="1:9" ht="15.75" customHeight="1" x14ac:dyDescent="0.25">
      <c r="A22" s="42"/>
      <c r="B22" s="38"/>
      <c r="C22" s="57"/>
      <c r="D22" s="38" t="s">
        <v>129</v>
      </c>
      <c r="E22" s="36"/>
      <c r="F22" s="36">
        <f t="shared" si="0"/>
        <v>0</v>
      </c>
      <c r="G22" s="49"/>
      <c r="H22" s="69"/>
      <c r="I22" s="17"/>
    </row>
    <row r="23" spans="1:9" ht="15.75" customHeight="1" x14ac:dyDescent="0.25">
      <c r="A23" s="43"/>
      <c r="B23" s="32"/>
      <c r="C23" s="54"/>
      <c r="D23" s="32" t="s">
        <v>128</v>
      </c>
      <c r="E23" s="30"/>
      <c r="F23" s="30">
        <f t="shared" si="0"/>
        <v>0</v>
      </c>
      <c r="G23" s="49"/>
      <c r="H23" s="69"/>
      <c r="I23" s="17"/>
    </row>
    <row r="24" spans="1:9" ht="15.75" customHeight="1" x14ac:dyDescent="0.25">
      <c r="A24" s="42"/>
      <c r="B24" s="38"/>
      <c r="C24" s="57"/>
      <c r="D24" s="38" t="s">
        <v>127</v>
      </c>
      <c r="E24" s="36"/>
      <c r="F24" s="36">
        <f t="shared" si="0"/>
        <v>0</v>
      </c>
      <c r="G24" s="49"/>
      <c r="H24" s="69"/>
      <c r="I24" s="17"/>
    </row>
    <row r="25" spans="1:9" ht="15.75" customHeight="1" x14ac:dyDescent="0.25">
      <c r="A25" s="43"/>
      <c r="B25" s="32"/>
      <c r="C25" s="54"/>
      <c r="D25" s="32" t="s">
        <v>126</v>
      </c>
      <c r="E25" s="30"/>
      <c r="F25" s="30">
        <f t="shared" si="0"/>
        <v>0</v>
      </c>
      <c r="G25" s="49"/>
      <c r="H25" s="69"/>
      <c r="I25" s="17"/>
    </row>
    <row r="26" spans="1:9" ht="15.75" customHeight="1" x14ac:dyDescent="0.25">
      <c r="A26" s="42"/>
      <c r="B26" s="38"/>
      <c r="C26" s="57"/>
      <c r="D26" s="38" t="s">
        <v>125</v>
      </c>
      <c r="E26" s="36"/>
      <c r="F26" s="36">
        <f t="shared" si="0"/>
        <v>0</v>
      </c>
      <c r="G26" s="49"/>
      <c r="H26" s="69"/>
      <c r="I26" s="17"/>
    </row>
    <row r="27" spans="1:9" ht="15.75" customHeight="1" x14ac:dyDescent="0.25">
      <c r="A27" s="43"/>
      <c r="B27" s="32"/>
      <c r="C27" s="54"/>
      <c r="D27" s="32" t="s">
        <v>124</v>
      </c>
      <c r="E27" s="30"/>
      <c r="F27" s="30">
        <f t="shared" si="0"/>
        <v>0</v>
      </c>
      <c r="G27" s="49"/>
      <c r="H27" s="69"/>
      <c r="I27" s="17"/>
    </row>
    <row r="28" spans="1:9" ht="15.75" customHeight="1" x14ac:dyDescent="0.25">
      <c r="A28" s="42"/>
      <c r="B28" s="38"/>
      <c r="C28" s="57"/>
      <c r="D28" s="38" t="s">
        <v>964</v>
      </c>
      <c r="E28" s="36"/>
      <c r="F28" s="36">
        <f t="shared" si="0"/>
        <v>0</v>
      </c>
      <c r="G28" s="49"/>
      <c r="H28" s="69"/>
      <c r="I28" s="17"/>
    </row>
    <row r="29" spans="1:9" ht="15.75" customHeight="1" x14ac:dyDescent="0.25">
      <c r="A29" s="43"/>
      <c r="B29" s="32"/>
      <c r="C29" s="54"/>
      <c r="D29" s="32" t="s">
        <v>963</v>
      </c>
      <c r="E29" s="30"/>
      <c r="F29" s="30">
        <f t="shared" si="0"/>
        <v>0</v>
      </c>
      <c r="G29" s="49"/>
      <c r="H29" s="69"/>
      <c r="I29" s="17"/>
    </row>
    <row r="30" spans="1:9" ht="15.75" customHeight="1" x14ac:dyDescent="0.25">
      <c r="A30" s="42"/>
      <c r="B30" s="38"/>
      <c r="C30" s="57"/>
      <c r="D30" s="38" t="s">
        <v>123</v>
      </c>
      <c r="E30" s="36"/>
      <c r="F30" s="36">
        <f t="shared" si="0"/>
        <v>0</v>
      </c>
      <c r="G30" s="49"/>
      <c r="H30" s="69"/>
      <c r="I30" s="17"/>
    </row>
    <row r="31" spans="1:9" ht="15.75" customHeight="1" x14ac:dyDescent="0.25">
      <c r="A31" s="43"/>
      <c r="B31" s="32"/>
      <c r="C31" s="54"/>
      <c r="D31" s="32" t="s">
        <v>122</v>
      </c>
      <c r="E31" s="30"/>
      <c r="F31" s="30">
        <f t="shared" si="0"/>
        <v>0</v>
      </c>
      <c r="G31" s="49"/>
      <c r="H31" s="69"/>
      <c r="I31" s="17"/>
    </row>
    <row r="32" spans="1:9" ht="15.75" customHeight="1" x14ac:dyDescent="0.25">
      <c r="A32" s="42"/>
      <c r="B32" s="38"/>
      <c r="C32" s="57"/>
      <c r="D32" s="38" t="s">
        <v>121</v>
      </c>
      <c r="E32" s="36"/>
      <c r="F32" s="36">
        <f t="shared" si="0"/>
        <v>0</v>
      </c>
      <c r="G32" s="49"/>
      <c r="H32" s="69"/>
      <c r="I32" s="17"/>
    </row>
    <row r="33" spans="1:9" s="11" customFormat="1" ht="15.75" customHeight="1" x14ac:dyDescent="0.3">
      <c r="A33" s="43"/>
      <c r="B33" s="32"/>
      <c r="C33" s="54"/>
      <c r="D33" s="32" t="s">
        <v>120</v>
      </c>
      <c r="E33" s="30"/>
      <c r="F33" s="30">
        <f t="shared" si="0"/>
        <v>0</v>
      </c>
      <c r="G33" s="49"/>
      <c r="H33" s="75"/>
      <c r="I33" s="75"/>
    </row>
    <row r="34" spans="1:9" ht="15.75" customHeight="1" x14ac:dyDescent="0.25">
      <c r="A34" s="195"/>
      <c r="B34" s="55"/>
      <c r="C34" s="285"/>
      <c r="D34" s="55" t="s">
        <v>119</v>
      </c>
      <c r="E34" s="196"/>
      <c r="F34" s="196">
        <f t="shared" si="0"/>
        <v>0</v>
      </c>
      <c r="G34" s="49"/>
      <c r="H34" s="69"/>
      <c r="I34" s="17"/>
    </row>
    <row r="35" spans="1:9" ht="15.75" customHeight="1" x14ac:dyDescent="0.25">
      <c r="A35" s="43"/>
      <c r="B35" s="32"/>
      <c r="C35" s="54"/>
      <c r="D35" s="32" t="s">
        <v>118</v>
      </c>
      <c r="E35" s="30"/>
      <c r="F35" s="30">
        <f t="shared" si="0"/>
        <v>0</v>
      </c>
      <c r="G35" s="49"/>
      <c r="H35" s="69"/>
      <c r="I35" s="17"/>
    </row>
    <row r="36" spans="1:9" s="11" customFormat="1" ht="15.75" customHeight="1" x14ac:dyDescent="0.3">
      <c r="A36" s="195"/>
      <c r="B36" s="55"/>
      <c r="C36" s="285"/>
      <c r="D36" s="55" t="s">
        <v>117</v>
      </c>
      <c r="E36" s="196"/>
      <c r="F36" s="196">
        <f t="shared" si="0"/>
        <v>0</v>
      </c>
      <c r="G36" s="49"/>
      <c r="H36" s="75"/>
      <c r="I36" s="75"/>
    </row>
    <row r="37" spans="1:9" ht="15.75" customHeight="1" x14ac:dyDescent="0.25">
      <c r="A37" s="43"/>
      <c r="B37" s="32"/>
      <c r="C37" s="54"/>
      <c r="D37" s="32"/>
      <c r="E37" s="30"/>
      <c r="F37" s="30">
        <f t="shared" si="0"/>
        <v>0</v>
      </c>
      <c r="G37" s="49"/>
      <c r="H37" s="69"/>
      <c r="I37" s="17"/>
    </row>
    <row r="38" spans="1:9" ht="15.75" customHeight="1" x14ac:dyDescent="0.25">
      <c r="A38" s="195"/>
      <c r="B38" s="55"/>
      <c r="C38" s="285"/>
      <c r="D38" s="55"/>
      <c r="E38" s="196"/>
      <c r="F38" s="196">
        <f t="shared" si="0"/>
        <v>0</v>
      </c>
      <c r="G38" s="49"/>
      <c r="H38" s="69"/>
      <c r="I38" s="17"/>
    </row>
    <row r="39" spans="1:9" ht="15.75" customHeight="1" x14ac:dyDescent="0.25">
      <c r="A39" s="43"/>
      <c r="B39" s="32"/>
      <c r="C39" s="70"/>
      <c r="D39" s="32"/>
      <c r="E39" s="30"/>
      <c r="F39" s="30">
        <f t="shared" si="0"/>
        <v>0</v>
      </c>
      <c r="G39" s="49"/>
      <c r="H39" s="69"/>
      <c r="I39" s="17"/>
    </row>
    <row r="40" spans="1:9" s="11" customFormat="1" ht="16.5" x14ac:dyDescent="0.3">
      <c r="A40" s="68"/>
      <c r="B40" s="19"/>
      <c r="C40" s="50"/>
      <c r="D40" s="19"/>
      <c r="E40" s="29"/>
      <c r="F40" s="29"/>
      <c r="G40" s="49"/>
      <c r="H40" s="75"/>
      <c r="I40" s="75"/>
    </row>
    <row r="41" spans="1:9" s="11" customFormat="1" ht="16.5" x14ac:dyDescent="0.3">
      <c r="A41" s="279"/>
      <c r="B41" s="280"/>
      <c r="C41" s="281"/>
      <c r="D41" s="282" t="s">
        <v>116</v>
      </c>
      <c r="E41" s="283" t="s">
        <v>3</v>
      </c>
      <c r="F41" s="283">
        <f>SUM(F14:F39)</f>
        <v>0</v>
      </c>
      <c r="G41" s="49"/>
      <c r="H41" s="75"/>
      <c r="I41" s="75"/>
    </row>
    <row r="42" spans="1:9" s="11" customFormat="1" ht="16.5" x14ac:dyDescent="0.3">
      <c r="A42" s="68"/>
      <c r="B42" s="19"/>
      <c r="C42" s="28"/>
      <c r="D42" s="19"/>
      <c r="E42" s="29"/>
      <c r="F42" s="29"/>
      <c r="G42" s="49"/>
      <c r="H42" s="75"/>
      <c r="I42" s="75"/>
    </row>
    <row r="43" spans="1:9" s="11" customFormat="1" ht="24" customHeight="1" x14ac:dyDescent="0.3">
      <c r="A43" s="366" t="s">
        <v>115</v>
      </c>
      <c r="B43" s="367"/>
      <c r="C43" s="368"/>
      <c r="D43" s="372" t="s">
        <v>581</v>
      </c>
      <c r="E43" s="289"/>
      <c r="F43" s="290"/>
      <c r="G43" s="18"/>
      <c r="H43" s="75"/>
      <c r="I43" s="75"/>
    </row>
    <row r="44" spans="1:9" s="11" customFormat="1" ht="30" customHeight="1" x14ac:dyDescent="0.3">
      <c r="A44" s="369"/>
      <c r="B44" s="370"/>
      <c r="C44" s="371"/>
      <c r="D44" s="373"/>
      <c r="E44" s="291"/>
      <c r="F44" s="292"/>
      <c r="G44" s="18"/>
      <c r="H44" s="75"/>
      <c r="I44" s="75"/>
    </row>
    <row r="45" spans="1:9" s="80" customFormat="1" ht="36.75" customHeight="1" x14ac:dyDescent="0.25">
      <c r="A45" s="274" t="s">
        <v>15</v>
      </c>
      <c r="B45" s="274" t="s">
        <v>14</v>
      </c>
      <c r="C45" s="274" t="s">
        <v>13</v>
      </c>
      <c r="D45" s="274" t="s">
        <v>12</v>
      </c>
      <c r="E45" s="284" t="s">
        <v>11</v>
      </c>
      <c r="F45" s="284" t="s">
        <v>10</v>
      </c>
      <c r="G45" s="82"/>
      <c r="H45" s="81"/>
      <c r="I45" s="81"/>
    </row>
    <row r="46" spans="1:9" ht="15.75" customHeight="1" x14ac:dyDescent="0.25">
      <c r="A46" s="42"/>
      <c r="B46" s="38"/>
      <c r="C46" s="57"/>
      <c r="D46" s="38" t="s">
        <v>114</v>
      </c>
      <c r="E46" s="36"/>
      <c r="F46" s="36">
        <f t="shared" ref="F46:F60" si="1">B46*E46</f>
        <v>0</v>
      </c>
      <c r="G46" s="18"/>
      <c r="H46" s="17"/>
      <c r="I46" s="17"/>
    </row>
    <row r="47" spans="1:9" ht="15.75" customHeight="1" x14ac:dyDescent="0.25">
      <c r="A47" s="79"/>
      <c r="B47" s="63"/>
      <c r="C47" s="54"/>
      <c r="D47" s="63" t="s">
        <v>113</v>
      </c>
      <c r="E47" s="78"/>
      <c r="F47" s="30">
        <f t="shared" si="1"/>
        <v>0</v>
      </c>
      <c r="G47" s="18"/>
      <c r="H47" s="17"/>
      <c r="I47" s="17"/>
    </row>
    <row r="48" spans="1:9" ht="15.75" customHeight="1" x14ac:dyDescent="0.25">
      <c r="A48" s="74"/>
      <c r="B48" s="62"/>
      <c r="C48" s="57"/>
      <c r="D48" s="62" t="s">
        <v>112</v>
      </c>
      <c r="E48" s="59"/>
      <c r="F48" s="36">
        <f t="shared" si="1"/>
        <v>0</v>
      </c>
      <c r="G48" s="18"/>
      <c r="H48" s="17"/>
      <c r="I48" s="17"/>
    </row>
    <row r="49" spans="1:121" s="11" customFormat="1" ht="15.75" customHeight="1" x14ac:dyDescent="0.3">
      <c r="A49" s="79"/>
      <c r="B49" s="63"/>
      <c r="C49" s="54"/>
      <c r="D49" s="63" t="s">
        <v>111</v>
      </c>
      <c r="E49" s="78"/>
      <c r="F49" s="78">
        <f t="shared" si="1"/>
        <v>0</v>
      </c>
      <c r="G49" s="18"/>
      <c r="H49" s="47"/>
      <c r="I49" s="4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</row>
    <row r="50" spans="1:121" s="11" customFormat="1" ht="15.75" customHeight="1" x14ac:dyDescent="0.3">
      <c r="A50" s="74"/>
      <c r="B50" s="62"/>
      <c r="C50" s="71"/>
      <c r="D50" s="62" t="s">
        <v>110</v>
      </c>
      <c r="E50" s="59"/>
      <c r="F50" s="59">
        <f t="shared" si="1"/>
        <v>0</v>
      </c>
      <c r="G50" s="18"/>
      <c r="H50" s="47"/>
      <c r="I50" s="4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</row>
    <row r="51" spans="1:121" ht="15.75" customHeight="1" x14ac:dyDescent="0.25">
      <c r="A51" s="43"/>
      <c r="B51" s="32"/>
      <c r="C51" s="54"/>
      <c r="D51" s="77" t="s">
        <v>957</v>
      </c>
      <c r="E51" s="30"/>
      <c r="F51" s="30">
        <f t="shared" si="1"/>
        <v>0</v>
      </c>
      <c r="G51" s="18"/>
      <c r="H51" s="17"/>
      <c r="I51" s="17"/>
    </row>
    <row r="52" spans="1:121" ht="15.75" customHeight="1" x14ac:dyDescent="0.25">
      <c r="A52" s="42"/>
      <c r="B52" s="38"/>
      <c r="C52" s="57"/>
      <c r="D52" s="38" t="s">
        <v>109</v>
      </c>
      <c r="E52" s="36"/>
      <c r="F52" s="36">
        <f t="shared" si="1"/>
        <v>0</v>
      </c>
      <c r="G52" s="18"/>
      <c r="H52" s="17"/>
      <c r="I52" s="17"/>
    </row>
    <row r="53" spans="1:121" ht="15.75" customHeight="1" x14ac:dyDescent="0.25">
      <c r="A53" s="43"/>
      <c r="B53" s="32"/>
      <c r="C53" s="54"/>
      <c r="D53" s="77" t="s">
        <v>108</v>
      </c>
      <c r="E53" s="30"/>
      <c r="F53" s="30">
        <f t="shared" si="1"/>
        <v>0</v>
      </c>
      <c r="G53" s="18"/>
      <c r="H53" s="17"/>
      <c r="I53" s="17"/>
    </row>
    <row r="54" spans="1:121" ht="15.75" customHeight="1" x14ac:dyDescent="0.25">
      <c r="A54" s="42"/>
      <c r="B54" s="38"/>
      <c r="C54" s="57"/>
      <c r="D54" s="38" t="s">
        <v>107</v>
      </c>
      <c r="E54" s="36"/>
      <c r="F54" s="36">
        <f t="shared" si="1"/>
        <v>0</v>
      </c>
      <c r="G54" s="18"/>
      <c r="H54" s="17"/>
      <c r="I54" s="17"/>
    </row>
    <row r="55" spans="1:121" ht="15.75" customHeight="1" x14ac:dyDescent="0.25">
      <c r="A55" s="43"/>
      <c r="B55" s="32"/>
      <c r="C55" s="54"/>
      <c r="D55" s="32" t="s">
        <v>106</v>
      </c>
      <c r="E55" s="30"/>
      <c r="F55" s="30">
        <f t="shared" si="1"/>
        <v>0</v>
      </c>
      <c r="G55" s="18"/>
      <c r="H55" s="17"/>
      <c r="I55" s="17"/>
    </row>
    <row r="56" spans="1:121" ht="15.75" customHeight="1" x14ac:dyDescent="0.25">
      <c r="A56" s="42"/>
      <c r="B56" s="38"/>
      <c r="C56" s="57"/>
      <c r="D56" s="38" t="s">
        <v>105</v>
      </c>
      <c r="E56" s="36"/>
      <c r="F56" s="36">
        <f t="shared" si="1"/>
        <v>0</v>
      </c>
      <c r="G56" s="18"/>
      <c r="H56" s="17"/>
      <c r="I56" s="17"/>
    </row>
    <row r="57" spans="1:121" ht="15.75" customHeight="1" x14ac:dyDescent="0.25">
      <c r="A57" s="43"/>
      <c r="B57" s="32"/>
      <c r="C57" s="54"/>
      <c r="D57" s="32" t="s">
        <v>104</v>
      </c>
      <c r="E57" s="30"/>
      <c r="F57" s="30">
        <f t="shared" si="1"/>
        <v>0</v>
      </c>
      <c r="G57" s="18"/>
      <c r="H57" s="17"/>
      <c r="I57" s="17"/>
    </row>
    <row r="58" spans="1:121" ht="15.75" customHeight="1" x14ac:dyDescent="0.25">
      <c r="A58" s="42"/>
      <c r="B58" s="38"/>
      <c r="C58" s="57"/>
      <c r="D58" s="38"/>
      <c r="E58" s="36"/>
      <c r="F58" s="36">
        <f t="shared" si="1"/>
        <v>0</v>
      </c>
      <c r="G58" s="49"/>
      <c r="H58" s="69"/>
      <c r="I58" s="17"/>
    </row>
    <row r="59" spans="1:121" ht="15.75" customHeight="1" x14ac:dyDescent="0.25">
      <c r="A59" s="43"/>
      <c r="B59" s="32"/>
      <c r="C59" s="54"/>
      <c r="D59" s="32"/>
      <c r="E59" s="30"/>
      <c r="F59" s="30">
        <f t="shared" si="1"/>
        <v>0</v>
      </c>
      <c r="G59" s="49"/>
      <c r="H59" s="69"/>
      <c r="I59" s="17"/>
    </row>
    <row r="60" spans="1:121" ht="15.75" customHeight="1" x14ac:dyDescent="0.25">
      <c r="A60" s="42"/>
      <c r="B60" s="38"/>
      <c r="C60" s="57"/>
      <c r="D60" s="38"/>
      <c r="E60" s="36"/>
      <c r="F60" s="36">
        <f t="shared" si="1"/>
        <v>0</v>
      </c>
      <c r="G60" s="49"/>
      <c r="H60" s="69"/>
      <c r="I60" s="17"/>
    </row>
    <row r="61" spans="1:121" ht="15.75" x14ac:dyDescent="0.25">
      <c r="A61" s="28"/>
      <c r="B61" s="19"/>
      <c r="C61" s="28"/>
      <c r="D61" s="19"/>
      <c r="E61" s="29"/>
      <c r="F61" s="29"/>
      <c r="G61" s="18"/>
      <c r="H61" s="17"/>
      <c r="I61" s="17"/>
    </row>
    <row r="62" spans="1:121" ht="15.75" x14ac:dyDescent="0.25">
      <c r="A62" s="281"/>
      <c r="B62" s="280"/>
      <c r="C62" s="281"/>
      <c r="D62" s="282" t="s">
        <v>103</v>
      </c>
      <c r="E62" s="283" t="s">
        <v>3</v>
      </c>
      <c r="F62" s="283">
        <f>SUM(F46:F60)</f>
        <v>0</v>
      </c>
      <c r="G62" s="18"/>
      <c r="H62" s="17"/>
      <c r="I62" s="17"/>
    </row>
    <row r="63" spans="1:121" ht="15.75" x14ac:dyDescent="0.25">
      <c r="A63" s="19"/>
      <c r="B63" s="19"/>
      <c r="C63" s="19"/>
      <c r="D63" s="19"/>
      <c r="E63" s="19"/>
      <c r="F63" s="19"/>
      <c r="G63" s="17"/>
      <c r="H63" s="17"/>
      <c r="I63" s="17"/>
    </row>
    <row r="64" spans="1:121" ht="27.75" customHeight="1" x14ac:dyDescent="0.25">
      <c r="A64" s="376" t="s">
        <v>102</v>
      </c>
      <c r="B64" s="367"/>
      <c r="C64" s="368"/>
      <c r="D64" s="293" t="s">
        <v>101</v>
      </c>
      <c r="E64" s="294"/>
      <c r="F64" s="290"/>
      <c r="G64" s="18"/>
      <c r="H64" s="17"/>
      <c r="I64" s="17"/>
    </row>
    <row r="65" spans="1:9" ht="26.25" customHeight="1" x14ac:dyDescent="0.25">
      <c r="A65" s="369"/>
      <c r="B65" s="370"/>
      <c r="C65" s="371"/>
      <c r="D65" s="295" t="s">
        <v>43</v>
      </c>
      <c r="E65" s="296"/>
      <c r="F65" s="292"/>
      <c r="G65" s="18"/>
      <c r="H65" s="17"/>
      <c r="I65" s="17"/>
    </row>
    <row r="66" spans="1:9" ht="32.25" customHeight="1" x14ac:dyDescent="0.25">
      <c r="A66" s="286" t="s">
        <v>15</v>
      </c>
      <c r="B66" s="286" t="s">
        <v>14</v>
      </c>
      <c r="C66" s="286" t="s">
        <v>13</v>
      </c>
      <c r="D66" s="286" t="s">
        <v>12</v>
      </c>
      <c r="E66" s="287" t="s">
        <v>11</v>
      </c>
      <c r="F66" s="287" t="s">
        <v>10</v>
      </c>
      <c r="G66" s="18"/>
      <c r="H66" s="17"/>
      <c r="I66" s="17"/>
    </row>
    <row r="67" spans="1:9" ht="15.75" customHeight="1" x14ac:dyDescent="0.25">
      <c r="A67" s="74"/>
      <c r="B67" s="62"/>
      <c r="C67" s="76"/>
      <c r="D67" s="62" t="s">
        <v>100</v>
      </c>
      <c r="E67" s="59"/>
      <c r="F67" s="59">
        <f t="shared" ref="F67:F90" si="2">B67*E67</f>
        <v>0</v>
      </c>
      <c r="G67" s="18"/>
      <c r="H67" s="17"/>
      <c r="I67" s="17"/>
    </row>
    <row r="68" spans="1:9" ht="15.75" customHeight="1" x14ac:dyDescent="0.25">
      <c r="A68" s="43"/>
      <c r="B68" s="32"/>
      <c r="C68" s="54"/>
      <c r="D68" s="32" t="s">
        <v>99</v>
      </c>
      <c r="E68" s="30"/>
      <c r="F68" s="30">
        <f t="shared" si="2"/>
        <v>0</v>
      </c>
      <c r="G68" s="18"/>
      <c r="H68" s="17"/>
      <c r="I68" s="17"/>
    </row>
    <row r="69" spans="1:9" ht="15.75" customHeight="1" x14ac:dyDescent="0.25">
      <c r="A69" s="42"/>
      <c r="B69" s="38"/>
      <c r="C69" s="57"/>
      <c r="D69" s="38" t="s">
        <v>98</v>
      </c>
      <c r="E69" s="36"/>
      <c r="F69" s="36">
        <f t="shared" si="2"/>
        <v>0</v>
      </c>
      <c r="G69" s="18"/>
      <c r="H69" s="17"/>
      <c r="I69" s="17"/>
    </row>
    <row r="70" spans="1:9" ht="15.75" customHeight="1" x14ac:dyDescent="0.25">
      <c r="A70" s="43"/>
      <c r="B70" s="32"/>
      <c r="C70" s="54"/>
      <c r="D70" s="32" t="s">
        <v>97</v>
      </c>
      <c r="E70" s="30"/>
      <c r="F70" s="30">
        <f t="shared" si="2"/>
        <v>0</v>
      </c>
      <c r="G70" s="49"/>
      <c r="H70" s="17"/>
      <c r="I70" s="17"/>
    </row>
    <row r="71" spans="1:9" ht="15.75" customHeight="1" x14ac:dyDescent="0.25">
      <c r="A71" s="42"/>
      <c r="B71" s="38"/>
      <c r="C71" s="57"/>
      <c r="D71" s="38" t="s">
        <v>96</v>
      </c>
      <c r="E71" s="36"/>
      <c r="F71" s="36">
        <f t="shared" si="2"/>
        <v>0</v>
      </c>
      <c r="G71" s="18"/>
      <c r="H71" s="17"/>
      <c r="I71" s="17"/>
    </row>
    <row r="72" spans="1:9" ht="15.75" customHeight="1" x14ac:dyDescent="0.25">
      <c r="A72" s="43"/>
      <c r="B72" s="32"/>
      <c r="C72" s="54"/>
      <c r="D72" s="32" t="s">
        <v>95</v>
      </c>
      <c r="E72" s="30"/>
      <c r="F72" s="30">
        <f t="shared" si="2"/>
        <v>0</v>
      </c>
      <c r="G72" s="18"/>
      <c r="H72" s="17"/>
      <c r="I72" s="17"/>
    </row>
    <row r="73" spans="1:9" ht="15.75" customHeight="1" x14ac:dyDescent="0.25">
      <c r="A73" s="73"/>
      <c r="B73" s="38"/>
      <c r="C73" s="57"/>
      <c r="D73" s="38" t="s">
        <v>94</v>
      </c>
      <c r="E73" s="36"/>
      <c r="F73" s="36">
        <f t="shared" si="2"/>
        <v>0</v>
      </c>
      <c r="G73" s="18"/>
      <c r="H73" s="17"/>
      <c r="I73" s="17"/>
    </row>
    <row r="74" spans="1:9" ht="15.75" customHeight="1" x14ac:dyDescent="0.25">
      <c r="A74" s="43"/>
      <c r="B74" s="32"/>
      <c r="C74" s="54"/>
      <c r="D74" s="32" t="s">
        <v>618</v>
      </c>
      <c r="E74" s="30"/>
      <c r="F74" s="30">
        <f t="shared" si="2"/>
        <v>0</v>
      </c>
      <c r="G74" s="18"/>
      <c r="H74" s="17"/>
      <c r="I74" s="17"/>
    </row>
    <row r="75" spans="1:9" ht="15.75" customHeight="1" x14ac:dyDescent="0.25">
      <c r="A75" s="42"/>
      <c r="B75" s="38"/>
      <c r="C75" s="57"/>
      <c r="D75" s="38" t="s">
        <v>93</v>
      </c>
      <c r="E75" s="36"/>
      <c r="F75" s="36">
        <f t="shared" si="2"/>
        <v>0</v>
      </c>
      <c r="G75" s="18"/>
      <c r="H75" s="17"/>
      <c r="I75" s="17"/>
    </row>
    <row r="76" spans="1:9" ht="15.75" customHeight="1" x14ac:dyDescent="0.25">
      <c r="A76" s="43"/>
      <c r="B76" s="32"/>
      <c r="C76" s="54"/>
      <c r="D76" s="32" t="s">
        <v>92</v>
      </c>
      <c r="E76" s="30"/>
      <c r="F76" s="30">
        <f t="shared" si="2"/>
        <v>0</v>
      </c>
      <c r="G76" s="18"/>
      <c r="H76" s="17"/>
      <c r="I76" s="17"/>
    </row>
    <row r="77" spans="1:9" ht="15.75" customHeight="1" x14ac:dyDescent="0.25">
      <c r="A77" s="42"/>
      <c r="B77" s="38"/>
      <c r="C77" s="57"/>
      <c r="D77" s="38" t="s">
        <v>91</v>
      </c>
      <c r="E77" s="36"/>
      <c r="F77" s="36">
        <f t="shared" si="2"/>
        <v>0</v>
      </c>
      <c r="G77" s="18"/>
      <c r="H77" s="17"/>
      <c r="I77" s="17"/>
    </row>
    <row r="78" spans="1:9" ht="15.75" customHeight="1" x14ac:dyDescent="0.25">
      <c r="A78" s="43"/>
      <c r="B78" s="32"/>
      <c r="C78" s="54"/>
      <c r="D78" s="32" t="s">
        <v>90</v>
      </c>
      <c r="E78" s="30"/>
      <c r="F78" s="30">
        <f t="shared" si="2"/>
        <v>0</v>
      </c>
      <c r="G78" s="18"/>
      <c r="H78" s="17"/>
      <c r="I78" s="17"/>
    </row>
    <row r="79" spans="1:9" ht="15.75" customHeight="1" x14ac:dyDescent="0.25">
      <c r="A79" s="42"/>
      <c r="B79" s="38"/>
      <c r="C79" s="57"/>
      <c r="D79" s="38" t="s">
        <v>89</v>
      </c>
      <c r="E79" s="36"/>
      <c r="F79" s="36">
        <f t="shared" si="2"/>
        <v>0</v>
      </c>
      <c r="G79" s="18"/>
      <c r="H79" s="17"/>
      <c r="I79" s="17"/>
    </row>
    <row r="80" spans="1:9" ht="15.75" customHeight="1" x14ac:dyDescent="0.25">
      <c r="A80" s="43"/>
      <c r="B80" s="32"/>
      <c r="C80" s="54"/>
      <c r="D80" s="32" t="s">
        <v>88</v>
      </c>
      <c r="E80" s="30"/>
      <c r="F80" s="30">
        <f t="shared" si="2"/>
        <v>0</v>
      </c>
      <c r="G80" s="18"/>
      <c r="H80" s="17"/>
      <c r="I80" s="17"/>
    </row>
    <row r="81" spans="1:121" ht="15.75" customHeight="1" x14ac:dyDescent="0.25">
      <c r="A81" s="42"/>
      <c r="B81" s="38"/>
      <c r="C81" s="57"/>
      <c r="D81" s="38" t="s">
        <v>87</v>
      </c>
      <c r="E81" s="36"/>
      <c r="F81" s="36">
        <f t="shared" si="2"/>
        <v>0</v>
      </c>
      <c r="G81" s="18"/>
      <c r="H81" s="17"/>
      <c r="I81" s="17"/>
    </row>
    <row r="82" spans="1:121" ht="15.75" customHeight="1" x14ac:dyDescent="0.25">
      <c r="A82" s="43"/>
      <c r="B82" s="32"/>
      <c r="C82" s="54"/>
      <c r="D82" s="32" t="s">
        <v>86</v>
      </c>
      <c r="E82" s="30"/>
      <c r="F82" s="30">
        <f t="shared" si="2"/>
        <v>0</v>
      </c>
      <c r="G82" s="18"/>
      <c r="H82" s="17"/>
      <c r="I82" s="17"/>
    </row>
    <row r="83" spans="1:121" ht="15.75" customHeight="1" x14ac:dyDescent="0.25">
      <c r="A83" s="42"/>
      <c r="B83" s="38"/>
      <c r="C83" s="57"/>
      <c r="D83" s="38" t="s">
        <v>85</v>
      </c>
      <c r="E83" s="36"/>
      <c r="F83" s="36">
        <f t="shared" si="2"/>
        <v>0</v>
      </c>
      <c r="G83" s="18"/>
      <c r="H83" s="17"/>
      <c r="I83" s="17"/>
    </row>
    <row r="84" spans="1:121" ht="15.75" customHeight="1" x14ac:dyDescent="0.25">
      <c r="A84" s="43"/>
      <c r="B84" s="32"/>
      <c r="C84" s="54"/>
      <c r="D84" s="32" t="s">
        <v>84</v>
      </c>
      <c r="E84" s="30"/>
      <c r="F84" s="30">
        <f t="shared" si="2"/>
        <v>0</v>
      </c>
      <c r="G84" s="18"/>
      <c r="H84" s="17"/>
      <c r="I84" s="17"/>
    </row>
    <row r="85" spans="1:121" ht="15.75" customHeight="1" x14ac:dyDescent="0.25">
      <c r="A85" s="42"/>
      <c r="B85" s="38"/>
      <c r="C85" s="57"/>
      <c r="D85" s="38" t="s">
        <v>83</v>
      </c>
      <c r="E85" s="36"/>
      <c r="F85" s="36">
        <f t="shared" si="2"/>
        <v>0</v>
      </c>
      <c r="G85" s="18"/>
      <c r="H85" s="17"/>
      <c r="I85" s="17"/>
    </row>
    <row r="86" spans="1:121" ht="15.75" customHeight="1" x14ac:dyDescent="0.25">
      <c r="A86" s="43"/>
      <c r="B86" s="32"/>
      <c r="C86" s="54"/>
      <c r="D86" s="32" t="s">
        <v>82</v>
      </c>
      <c r="E86" s="30"/>
      <c r="F86" s="30">
        <f t="shared" si="2"/>
        <v>0</v>
      </c>
      <c r="G86" s="18"/>
      <c r="H86" s="17"/>
      <c r="I86" s="17"/>
    </row>
    <row r="87" spans="1:121" ht="15.75" customHeight="1" x14ac:dyDescent="0.25">
      <c r="A87" s="42"/>
      <c r="B87" s="38"/>
      <c r="C87" s="57"/>
      <c r="D87" s="38" t="s">
        <v>81</v>
      </c>
      <c r="E87" s="36"/>
      <c r="F87" s="36">
        <f t="shared" si="2"/>
        <v>0</v>
      </c>
      <c r="G87" s="18"/>
      <c r="H87" s="17"/>
      <c r="I87" s="17"/>
    </row>
    <row r="88" spans="1:121" ht="15.75" customHeight="1" x14ac:dyDescent="0.25">
      <c r="A88" s="42"/>
      <c r="B88" s="38"/>
      <c r="C88" s="57"/>
      <c r="D88" s="38"/>
      <c r="E88" s="36"/>
      <c r="F88" s="36">
        <f t="shared" si="2"/>
        <v>0</v>
      </c>
      <c r="G88" s="49"/>
      <c r="H88" s="69"/>
      <c r="I88" s="17"/>
    </row>
    <row r="89" spans="1:121" ht="15.75" customHeight="1" x14ac:dyDescent="0.25">
      <c r="A89" s="43"/>
      <c r="B89" s="32"/>
      <c r="C89" s="54"/>
      <c r="D89" s="32"/>
      <c r="E89" s="30"/>
      <c r="F89" s="30">
        <f t="shared" si="2"/>
        <v>0</v>
      </c>
      <c r="G89" s="49"/>
      <c r="H89" s="69"/>
      <c r="I89" s="17"/>
    </row>
    <row r="90" spans="1:121" ht="15.75" customHeight="1" x14ac:dyDescent="0.25">
      <c r="A90" s="42"/>
      <c r="B90" s="38"/>
      <c r="C90" s="57"/>
      <c r="D90" s="38"/>
      <c r="E90" s="36"/>
      <c r="F90" s="36">
        <f t="shared" si="2"/>
        <v>0</v>
      </c>
      <c r="G90" s="49"/>
      <c r="H90" s="69"/>
      <c r="I90" s="17"/>
    </row>
    <row r="91" spans="1:121" ht="15.75" x14ac:dyDescent="0.25">
      <c r="A91" s="28"/>
      <c r="B91" s="19"/>
      <c r="C91" s="28"/>
      <c r="D91" s="19"/>
      <c r="E91" s="29"/>
      <c r="F91" s="29"/>
      <c r="G91" s="18"/>
      <c r="H91" s="17"/>
      <c r="I91" s="17"/>
    </row>
    <row r="92" spans="1:121" ht="15.75" x14ac:dyDescent="0.25">
      <c r="A92" s="280"/>
      <c r="B92" s="280"/>
      <c r="C92" s="288"/>
      <c r="D92" s="282" t="s">
        <v>80</v>
      </c>
      <c r="E92" s="283" t="s">
        <v>3</v>
      </c>
      <c r="F92" s="283">
        <f>SUM(F67:F90)</f>
        <v>0</v>
      </c>
      <c r="G92" s="75"/>
      <c r="H92" s="17"/>
      <c r="I92" s="17"/>
    </row>
    <row r="93" spans="1:121" s="11" customFormat="1" ht="16.5" x14ac:dyDescent="0.3">
      <c r="A93" s="28"/>
      <c r="B93" s="19"/>
      <c r="C93" s="28"/>
      <c r="D93" s="19"/>
      <c r="E93" s="29"/>
      <c r="F93" s="29"/>
      <c r="G93" s="49"/>
      <c r="H93" s="47"/>
      <c r="I93" s="4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</row>
    <row r="94" spans="1:121" ht="26.25" customHeight="1" x14ac:dyDescent="0.25">
      <c r="A94" s="366" t="s">
        <v>79</v>
      </c>
      <c r="B94" s="367"/>
      <c r="C94" s="368"/>
      <c r="D94" s="293" t="s">
        <v>78</v>
      </c>
      <c r="E94" s="294"/>
      <c r="F94" s="290"/>
      <c r="G94" s="18"/>
      <c r="H94" s="17"/>
      <c r="I94" s="17"/>
    </row>
    <row r="95" spans="1:121" ht="30.75" customHeight="1" x14ac:dyDescent="0.25">
      <c r="A95" s="369"/>
      <c r="B95" s="370"/>
      <c r="C95" s="371"/>
      <c r="D95" s="295" t="s">
        <v>77</v>
      </c>
      <c r="E95" s="296"/>
      <c r="F95" s="292"/>
      <c r="G95" s="18"/>
      <c r="H95" s="17"/>
      <c r="I95" s="17"/>
    </row>
    <row r="96" spans="1:121" ht="33" customHeight="1" x14ac:dyDescent="0.25">
      <c r="A96" s="286" t="s">
        <v>15</v>
      </c>
      <c r="B96" s="286" t="s">
        <v>14</v>
      </c>
      <c r="C96" s="286" t="s">
        <v>13</v>
      </c>
      <c r="D96" s="286" t="s">
        <v>12</v>
      </c>
      <c r="E96" s="287" t="s">
        <v>11</v>
      </c>
      <c r="F96" s="287" t="s">
        <v>10</v>
      </c>
      <c r="G96" s="18"/>
      <c r="H96" s="17"/>
      <c r="I96" s="17"/>
    </row>
    <row r="97" spans="1:121" ht="15.75" customHeight="1" x14ac:dyDescent="0.25">
      <c r="A97" s="195"/>
      <c r="B97" s="55"/>
      <c r="C97" s="56"/>
      <c r="D97" s="55" t="s">
        <v>21</v>
      </c>
      <c r="E97" s="196"/>
      <c r="F97" s="196">
        <f t="shared" ref="F97:F109" si="3">B97*E97</f>
        <v>0</v>
      </c>
      <c r="G97" s="18"/>
      <c r="H97" s="17"/>
      <c r="I97" s="17"/>
    </row>
    <row r="98" spans="1:121" ht="15.75" customHeight="1" x14ac:dyDescent="0.25">
      <c r="A98" s="43"/>
      <c r="B98" s="32"/>
      <c r="C98" s="53"/>
      <c r="D98" s="32" t="s">
        <v>76</v>
      </c>
      <c r="E98" s="30"/>
      <c r="F98" s="30">
        <f t="shared" si="3"/>
        <v>0</v>
      </c>
      <c r="G98" s="18"/>
      <c r="H98" s="17"/>
      <c r="I98" s="17"/>
    </row>
    <row r="99" spans="1:121" ht="15.75" customHeight="1" x14ac:dyDescent="0.25">
      <c r="A99" s="195"/>
      <c r="B99" s="55"/>
      <c r="C99" s="56"/>
      <c r="D99" s="55" t="s">
        <v>620</v>
      </c>
      <c r="E99" s="196"/>
      <c r="F99" s="196">
        <f t="shared" si="3"/>
        <v>0</v>
      </c>
      <c r="G99" s="18"/>
      <c r="H99" s="17"/>
      <c r="I99" s="17"/>
    </row>
    <row r="100" spans="1:121" ht="15.75" customHeight="1" x14ac:dyDescent="0.25">
      <c r="A100" s="43"/>
      <c r="B100" s="32"/>
      <c r="C100" s="53"/>
      <c r="D100" s="32" t="s">
        <v>75</v>
      </c>
      <c r="E100" s="30"/>
      <c r="F100" s="30">
        <f t="shared" si="3"/>
        <v>0</v>
      </c>
      <c r="G100" s="18"/>
      <c r="H100" s="17"/>
      <c r="I100" s="17"/>
    </row>
    <row r="101" spans="1:121" ht="15.75" customHeight="1" x14ac:dyDescent="0.25">
      <c r="A101" s="195"/>
      <c r="B101" s="55"/>
      <c r="C101" s="56"/>
      <c r="D101" s="55" t="s">
        <v>74</v>
      </c>
      <c r="E101" s="196"/>
      <c r="F101" s="196">
        <f t="shared" si="3"/>
        <v>0</v>
      </c>
      <c r="G101" s="18"/>
      <c r="H101" s="17"/>
      <c r="I101" s="17"/>
    </row>
    <row r="102" spans="1:121" ht="15.75" customHeight="1" x14ac:dyDescent="0.25">
      <c r="A102" s="43"/>
      <c r="B102" s="32"/>
      <c r="C102" s="53"/>
      <c r="D102" s="32" t="s">
        <v>621</v>
      </c>
      <c r="E102" s="30"/>
      <c r="F102" s="30">
        <f t="shared" si="3"/>
        <v>0</v>
      </c>
      <c r="G102" s="18"/>
      <c r="H102" s="17"/>
      <c r="I102" s="17"/>
    </row>
    <row r="103" spans="1:121" ht="15.75" customHeight="1" x14ac:dyDescent="0.25">
      <c r="A103" s="195"/>
      <c r="B103" s="55"/>
      <c r="C103" s="56"/>
      <c r="D103" s="55" t="s">
        <v>73</v>
      </c>
      <c r="E103" s="196"/>
      <c r="F103" s="196">
        <f t="shared" si="3"/>
        <v>0</v>
      </c>
      <c r="G103" s="18"/>
      <c r="H103" s="17"/>
      <c r="I103" s="17"/>
    </row>
    <row r="104" spans="1:121" ht="15.75" customHeight="1" x14ac:dyDescent="0.25">
      <c r="A104" s="43"/>
      <c r="B104" s="32"/>
      <c r="C104" s="53"/>
      <c r="D104" s="32" t="s">
        <v>72</v>
      </c>
      <c r="E104" s="30"/>
      <c r="F104" s="30">
        <f t="shared" si="3"/>
        <v>0</v>
      </c>
      <c r="G104" s="18"/>
      <c r="H104" s="17"/>
      <c r="I104" s="17"/>
    </row>
    <row r="105" spans="1:121" ht="15.75" customHeight="1" x14ac:dyDescent="0.25">
      <c r="A105" s="195"/>
      <c r="B105" s="55"/>
      <c r="C105" s="56"/>
      <c r="D105" s="55" t="s">
        <v>71</v>
      </c>
      <c r="E105" s="196"/>
      <c r="F105" s="196">
        <f t="shared" si="3"/>
        <v>0</v>
      </c>
      <c r="G105" s="18"/>
      <c r="H105" s="17"/>
      <c r="I105" s="17"/>
    </row>
    <row r="106" spans="1:121" ht="15.75" customHeight="1" x14ac:dyDescent="0.25">
      <c r="A106" s="43"/>
      <c r="B106" s="32"/>
      <c r="C106" s="53"/>
      <c r="D106" s="32" t="s">
        <v>70</v>
      </c>
      <c r="E106" s="30"/>
      <c r="F106" s="30">
        <f t="shared" si="3"/>
        <v>0</v>
      </c>
      <c r="G106" s="18"/>
      <c r="H106" s="17"/>
      <c r="I106" s="17"/>
    </row>
    <row r="107" spans="1:121" ht="15.75" customHeight="1" x14ac:dyDescent="0.25">
      <c r="A107" s="195"/>
      <c r="B107" s="55"/>
      <c r="C107" s="56"/>
      <c r="D107" s="55" t="s">
        <v>69</v>
      </c>
      <c r="E107" s="196"/>
      <c r="F107" s="196">
        <f t="shared" si="3"/>
        <v>0</v>
      </c>
      <c r="G107" s="18"/>
      <c r="H107" s="17"/>
      <c r="I107" s="17"/>
    </row>
    <row r="108" spans="1:121" s="11" customFormat="1" ht="15.75" customHeight="1" x14ac:dyDescent="0.3">
      <c r="A108" s="43"/>
      <c r="B108" s="32"/>
      <c r="C108" s="70"/>
      <c r="D108" s="32" t="s">
        <v>68</v>
      </c>
      <c r="E108" s="30"/>
      <c r="F108" s="30">
        <f t="shared" si="3"/>
        <v>0</v>
      </c>
      <c r="G108" s="18"/>
      <c r="H108" s="47"/>
      <c r="I108" s="4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</row>
    <row r="109" spans="1:121" s="11" customFormat="1" ht="15.75" customHeight="1" x14ac:dyDescent="0.3">
      <c r="A109" s="195"/>
      <c r="B109" s="55"/>
      <c r="C109" s="72"/>
      <c r="D109" s="55" t="s">
        <v>67</v>
      </c>
      <c r="E109" s="196"/>
      <c r="F109" s="196">
        <f t="shared" si="3"/>
        <v>0</v>
      </c>
      <c r="G109" s="18"/>
      <c r="H109" s="47"/>
      <c r="I109" s="4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</row>
    <row r="110" spans="1:121" s="11" customFormat="1" ht="15.75" customHeight="1" x14ac:dyDescent="0.3">
      <c r="A110" s="43"/>
      <c r="B110" s="32"/>
      <c r="C110" s="70"/>
      <c r="D110" s="32" t="s">
        <v>958</v>
      </c>
      <c r="E110" s="30"/>
      <c r="F110" s="30">
        <f t="shared" ref="F110" si="4">B110*E110</f>
        <v>0</v>
      </c>
      <c r="G110" s="18"/>
      <c r="H110" s="47"/>
      <c r="I110" s="4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</row>
    <row r="111" spans="1:121" s="11" customFormat="1" ht="15.75" customHeight="1" x14ac:dyDescent="0.3">
      <c r="A111" s="195"/>
      <c r="B111" s="55"/>
      <c r="C111" s="72"/>
      <c r="D111" s="55" t="s">
        <v>619</v>
      </c>
      <c r="E111" s="196"/>
      <c r="F111" s="196">
        <f t="shared" ref="F111:F113" si="5">B111*E111</f>
        <v>0</v>
      </c>
      <c r="G111" s="18"/>
      <c r="H111" s="47"/>
      <c r="I111" s="4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</row>
    <row r="112" spans="1:121" ht="15.75" customHeight="1" x14ac:dyDescent="0.25">
      <c r="A112" s="43"/>
      <c r="B112" s="32"/>
      <c r="C112" s="70"/>
      <c r="D112" s="51"/>
      <c r="E112" s="30"/>
      <c r="F112" s="30">
        <f t="shared" si="5"/>
        <v>0</v>
      </c>
      <c r="G112" s="49"/>
      <c r="H112" s="69"/>
      <c r="I112" s="17"/>
    </row>
    <row r="113" spans="1:10" ht="15.75" customHeight="1" x14ac:dyDescent="0.25">
      <c r="A113" s="195"/>
      <c r="B113" s="55"/>
      <c r="C113" s="72"/>
      <c r="D113" s="197"/>
      <c r="E113" s="196"/>
      <c r="F113" s="196">
        <f t="shared" si="5"/>
        <v>0</v>
      </c>
      <c r="G113" s="49"/>
      <c r="H113" s="69"/>
      <c r="I113" s="17"/>
    </row>
    <row r="114" spans="1:10" ht="15.75" customHeight="1" x14ac:dyDescent="0.25">
      <c r="A114" s="43"/>
      <c r="B114" s="32"/>
      <c r="C114" s="70"/>
      <c r="D114" s="51"/>
      <c r="E114" s="30"/>
      <c r="F114" s="30">
        <f t="shared" ref="F114" si="6">B114*E114</f>
        <v>0</v>
      </c>
      <c r="G114" s="49"/>
      <c r="H114" s="69"/>
      <c r="I114" s="17"/>
    </row>
    <row r="115" spans="1:10" ht="15.75" x14ac:dyDescent="0.25">
      <c r="A115" s="68"/>
      <c r="B115" s="19"/>
      <c r="C115" s="67"/>
      <c r="D115" s="66"/>
      <c r="E115" s="65"/>
      <c r="F115" s="29"/>
      <c r="G115" s="18"/>
      <c r="H115" s="17"/>
      <c r="I115" s="17"/>
    </row>
    <row r="116" spans="1:10" ht="15.75" x14ac:dyDescent="0.25">
      <c r="A116" s="281"/>
      <c r="B116" s="280"/>
      <c r="C116" s="281"/>
      <c r="D116" s="282" t="s">
        <v>66</v>
      </c>
      <c r="E116" s="283" t="s">
        <v>3</v>
      </c>
      <c r="F116" s="283">
        <f>SUM(F97:F114)</f>
        <v>0</v>
      </c>
      <c r="G116" s="18"/>
      <c r="H116" s="17"/>
      <c r="I116" s="17"/>
      <c r="J116" s="64"/>
    </row>
    <row r="117" spans="1:10" ht="15.75" x14ac:dyDescent="0.25">
      <c r="A117" s="28"/>
      <c r="B117" s="19"/>
      <c r="C117" s="28"/>
      <c r="D117" s="19"/>
      <c r="E117" s="27"/>
      <c r="F117" s="27"/>
      <c r="G117" s="18"/>
      <c r="H117" s="17"/>
      <c r="I117" s="17"/>
      <c r="J117" s="64"/>
    </row>
    <row r="118" spans="1:10" ht="39" customHeight="1" x14ac:dyDescent="0.25">
      <c r="A118" s="363" t="s">
        <v>44</v>
      </c>
      <c r="B118" s="399"/>
      <c r="C118" s="399"/>
      <c r="D118" s="399"/>
      <c r="E118" s="399"/>
      <c r="F118" s="400"/>
      <c r="G118" s="18"/>
      <c r="H118" s="17"/>
      <c r="I118" s="17"/>
    </row>
    <row r="119" spans="1:10" s="52" customFormat="1" ht="26.25" customHeight="1" x14ac:dyDescent="0.25">
      <c r="A119" s="379" t="s">
        <v>37</v>
      </c>
      <c r="B119" s="401"/>
      <c r="C119" s="402"/>
      <c r="D119" s="377" t="s">
        <v>577</v>
      </c>
      <c r="E119" s="297"/>
      <c r="F119" s="298"/>
      <c r="G119" s="60"/>
      <c r="H119" s="45"/>
      <c r="I119" s="45"/>
    </row>
    <row r="120" spans="1:10" s="52" customFormat="1" ht="26.25" customHeight="1" x14ac:dyDescent="0.25">
      <c r="A120" s="403"/>
      <c r="B120" s="404"/>
      <c r="C120" s="405"/>
      <c r="D120" s="378"/>
      <c r="E120" s="297"/>
      <c r="F120" s="298"/>
      <c r="G120" s="46"/>
      <c r="H120" s="45"/>
      <c r="I120" s="45"/>
    </row>
    <row r="121" spans="1:10" ht="32.25" customHeight="1" x14ac:dyDescent="0.25">
      <c r="A121" s="286" t="s">
        <v>15</v>
      </c>
      <c r="B121" s="286" t="s">
        <v>14</v>
      </c>
      <c r="C121" s="286" t="s">
        <v>13</v>
      </c>
      <c r="D121" s="286" t="s">
        <v>12</v>
      </c>
      <c r="E121" s="287" t="s">
        <v>11</v>
      </c>
      <c r="F121" s="287" t="s">
        <v>10</v>
      </c>
      <c r="G121" s="18"/>
      <c r="H121" s="17"/>
      <c r="I121" s="17"/>
    </row>
    <row r="122" spans="1:10" ht="15.75" x14ac:dyDescent="0.25">
      <c r="A122" s="42"/>
      <c r="B122" s="38"/>
      <c r="C122" s="42"/>
      <c r="D122" s="38" t="s">
        <v>42</v>
      </c>
      <c r="E122" s="36"/>
      <c r="F122" s="36">
        <f t="shared" ref="F122:F129" si="7">B122*E122</f>
        <v>0</v>
      </c>
      <c r="G122" s="18"/>
      <c r="H122" s="17"/>
      <c r="I122" s="17"/>
    </row>
    <row r="123" spans="1:10" ht="15.75" x14ac:dyDescent="0.25">
      <c r="A123" s="43"/>
      <c r="B123" s="32"/>
      <c r="C123" s="43"/>
      <c r="D123" s="32" t="s">
        <v>41</v>
      </c>
      <c r="E123" s="30"/>
      <c r="F123" s="30">
        <f t="shared" si="7"/>
        <v>0</v>
      </c>
      <c r="G123" s="18"/>
      <c r="H123" s="17"/>
      <c r="I123" s="17"/>
    </row>
    <row r="124" spans="1:10" ht="15.75" x14ac:dyDescent="0.25">
      <c r="A124" s="195"/>
      <c r="B124" s="55"/>
      <c r="C124" s="195"/>
      <c r="D124" s="55" t="s">
        <v>40</v>
      </c>
      <c r="E124" s="196"/>
      <c r="F124" s="196">
        <f t="shared" si="7"/>
        <v>0</v>
      </c>
      <c r="G124" s="18"/>
      <c r="H124" s="17"/>
      <c r="I124" s="17"/>
    </row>
    <row r="125" spans="1:10" ht="15.75" x14ac:dyDescent="0.25">
      <c r="A125" s="43"/>
      <c r="B125" s="32"/>
      <c r="C125" s="43"/>
      <c r="D125" s="32" t="s">
        <v>39</v>
      </c>
      <c r="E125" s="30"/>
      <c r="F125" s="30">
        <f t="shared" si="7"/>
        <v>0</v>
      </c>
      <c r="G125" s="18"/>
      <c r="H125" s="17"/>
      <c r="I125" s="17"/>
    </row>
    <row r="126" spans="1:10" ht="15.75" x14ac:dyDescent="0.25">
      <c r="A126" s="195"/>
      <c r="B126" s="55"/>
      <c r="C126" s="195"/>
      <c r="D126" s="55" t="s">
        <v>38</v>
      </c>
      <c r="E126" s="196"/>
      <c r="F126" s="196">
        <f t="shared" si="7"/>
        <v>0</v>
      </c>
      <c r="G126" s="18"/>
      <c r="H126" s="17"/>
      <c r="I126" s="17"/>
    </row>
    <row r="127" spans="1:10" ht="15.75" x14ac:dyDescent="0.25">
      <c r="A127" s="43"/>
      <c r="B127" s="32"/>
      <c r="C127" s="43"/>
      <c r="D127" s="32"/>
      <c r="E127" s="30"/>
      <c r="F127" s="30">
        <f t="shared" si="7"/>
        <v>0</v>
      </c>
      <c r="G127" s="18"/>
      <c r="H127" s="17"/>
      <c r="I127" s="17"/>
    </row>
    <row r="128" spans="1:10" ht="15.75" x14ac:dyDescent="0.25">
      <c r="A128" s="195"/>
      <c r="B128" s="55"/>
      <c r="C128" s="195"/>
      <c r="D128" s="55"/>
      <c r="E128" s="196"/>
      <c r="F128" s="196">
        <f t="shared" si="7"/>
        <v>0</v>
      </c>
      <c r="G128" s="18"/>
      <c r="H128" s="17"/>
      <c r="I128" s="17"/>
    </row>
    <row r="129" spans="1:9" ht="15.75" x14ac:dyDescent="0.25">
      <c r="A129" s="43"/>
      <c r="B129" s="32"/>
      <c r="C129" s="43"/>
      <c r="D129" s="32"/>
      <c r="E129" s="30"/>
      <c r="F129" s="30">
        <f t="shared" si="7"/>
        <v>0</v>
      </c>
      <c r="G129" s="18"/>
      <c r="H129" s="17"/>
      <c r="I129" s="17"/>
    </row>
    <row r="130" spans="1:9" ht="15.75" x14ac:dyDescent="0.25">
      <c r="A130" s="28"/>
      <c r="B130" s="19"/>
      <c r="C130" s="19"/>
      <c r="D130" s="19"/>
      <c r="E130" s="29"/>
      <c r="F130" s="29"/>
      <c r="G130" s="18"/>
      <c r="H130" s="17"/>
      <c r="I130" s="17"/>
    </row>
    <row r="131" spans="1:9" ht="15.75" x14ac:dyDescent="0.25">
      <c r="A131" s="281"/>
      <c r="B131" s="280"/>
      <c r="C131" s="280"/>
      <c r="D131" s="282" t="s">
        <v>37</v>
      </c>
      <c r="E131" s="283" t="s">
        <v>3</v>
      </c>
      <c r="F131" s="283">
        <f>SUM(F122:F129)</f>
        <v>0</v>
      </c>
      <c r="G131" s="18"/>
      <c r="H131" s="17"/>
      <c r="I131" s="17"/>
    </row>
    <row r="132" spans="1:9" ht="15.75" x14ac:dyDescent="0.25">
      <c r="A132" s="28"/>
      <c r="B132" s="19"/>
      <c r="C132" s="19"/>
      <c r="D132" s="19"/>
      <c r="E132" s="27"/>
      <c r="F132" s="27"/>
      <c r="G132" s="18"/>
      <c r="H132" s="17"/>
      <c r="I132" s="17"/>
    </row>
    <row r="133" spans="1:9" s="6" customFormat="1" ht="26.25" customHeight="1" x14ac:dyDescent="0.25">
      <c r="A133" s="379" t="s">
        <v>36</v>
      </c>
      <c r="B133" s="396"/>
      <c r="C133" s="396"/>
      <c r="D133" s="299" t="s">
        <v>35</v>
      </c>
      <c r="E133" s="300"/>
      <c r="F133" s="301"/>
      <c r="G133" s="18"/>
      <c r="H133" s="17"/>
      <c r="I133" s="17"/>
    </row>
    <row r="134" spans="1:9" s="6" customFormat="1" ht="26.25" customHeight="1" x14ac:dyDescent="0.25">
      <c r="A134" s="397"/>
      <c r="B134" s="398"/>
      <c r="C134" s="398"/>
      <c r="D134" s="302" t="s">
        <v>34</v>
      </c>
      <c r="E134" s="300"/>
      <c r="F134" s="301"/>
      <c r="G134" s="18"/>
      <c r="H134" s="17"/>
      <c r="I134" s="17"/>
    </row>
    <row r="135" spans="1:9" s="6" customFormat="1" ht="26.25" customHeight="1" x14ac:dyDescent="0.25">
      <c r="A135" s="286" t="s">
        <v>15</v>
      </c>
      <c r="B135" s="286" t="s">
        <v>14</v>
      </c>
      <c r="C135" s="286" t="s">
        <v>13</v>
      </c>
      <c r="D135" s="286" t="s">
        <v>12</v>
      </c>
      <c r="E135" s="287" t="s">
        <v>11</v>
      </c>
      <c r="F135" s="287" t="s">
        <v>10</v>
      </c>
      <c r="G135" s="18"/>
      <c r="H135" s="17"/>
      <c r="I135" s="17"/>
    </row>
    <row r="136" spans="1:9" s="6" customFormat="1" ht="15.75" customHeight="1" x14ac:dyDescent="0.25">
      <c r="A136" s="42"/>
      <c r="B136" s="38"/>
      <c r="C136" s="42"/>
      <c r="D136" s="38" t="s">
        <v>33</v>
      </c>
      <c r="E136" s="36"/>
      <c r="F136" s="36">
        <f t="shared" ref="F136:F148" si="8">B136*E136</f>
        <v>0</v>
      </c>
      <c r="G136" s="18"/>
      <c r="H136" s="17"/>
      <c r="I136" s="17"/>
    </row>
    <row r="137" spans="1:9" s="6" customFormat="1" ht="15.75" customHeight="1" x14ac:dyDescent="0.2">
      <c r="A137" s="43"/>
      <c r="B137" s="32"/>
      <c r="C137" s="43"/>
      <c r="D137" s="32" t="s">
        <v>32</v>
      </c>
      <c r="E137" s="30"/>
      <c r="F137" s="30">
        <f t="shared" si="8"/>
        <v>0</v>
      </c>
      <c r="G137" s="2"/>
    </row>
    <row r="138" spans="1:9" s="6" customFormat="1" ht="15.75" customHeight="1" x14ac:dyDescent="0.2">
      <c r="A138" s="42"/>
      <c r="B138" s="38"/>
      <c r="C138" s="42"/>
      <c r="D138" s="38" t="s">
        <v>31</v>
      </c>
      <c r="E138" s="36"/>
      <c r="F138" s="36">
        <f t="shared" si="8"/>
        <v>0</v>
      </c>
      <c r="G138" s="2"/>
    </row>
    <row r="139" spans="1:9" s="6" customFormat="1" ht="15.75" customHeight="1" x14ac:dyDescent="0.2">
      <c r="A139" s="43"/>
      <c r="B139" s="32"/>
      <c r="C139" s="43"/>
      <c r="D139" s="32" t="s">
        <v>30</v>
      </c>
      <c r="E139" s="30"/>
      <c r="F139" s="30">
        <f t="shared" si="8"/>
        <v>0</v>
      </c>
    </row>
    <row r="140" spans="1:9" s="6" customFormat="1" ht="15.75" customHeight="1" x14ac:dyDescent="0.2">
      <c r="A140" s="42"/>
      <c r="B140" s="38"/>
      <c r="C140" s="42"/>
      <c r="D140" s="38" t="s">
        <v>29</v>
      </c>
      <c r="E140" s="36"/>
      <c r="F140" s="36">
        <f t="shared" si="8"/>
        <v>0</v>
      </c>
    </row>
    <row r="141" spans="1:9" ht="15.75" customHeight="1" x14ac:dyDescent="0.25">
      <c r="A141" s="43"/>
      <c r="B141" s="32"/>
      <c r="C141" s="43"/>
      <c r="D141" s="32" t="s">
        <v>28</v>
      </c>
      <c r="E141" s="30"/>
      <c r="F141" s="30">
        <f t="shared" si="8"/>
        <v>0</v>
      </c>
      <c r="G141" s="18"/>
      <c r="H141" s="17"/>
      <c r="I141" s="17"/>
    </row>
    <row r="142" spans="1:9" ht="15.75" customHeight="1" x14ac:dyDescent="0.25">
      <c r="A142" s="195"/>
      <c r="B142" s="55"/>
      <c r="C142" s="195"/>
      <c r="D142" s="55" t="s">
        <v>27</v>
      </c>
      <c r="E142" s="196"/>
      <c r="F142" s="196">
        <f t="shared" si="8"/>
        <v>0</v>
      </c>
      <c r="G142" s="18"/>
      <c r="H142" s="17"/>
      <c r="I142" s="17"/>
    </row>
    <row r="143" spans="1:9" ht="15.75" customHeight="1" x14ac:dyDescent="0.25">
      <c r="A143" s="43"/>
      <c r="B143" s="32"/>
      <c r="C143" s="43"/>
      <c r="D143" s="32" t="s">
        <v>26</v>
      </c>
      <c r="E143" s="30"/>
      <c r="F143" s="30">
        <f t="shared" si="8"/>
        <v>0</v>
      </c>
      <c r="G143" s="18"/>
      <c r="H143" s="17"/>
      <c r="I143" s="17"/>
    </row>
    <row r="144" spans="1:9" ht="15.75" customHeight="1" x14ac:dyDescent="0.25">
      <c r="A144" s="195"/>
      <c r="B144" s="55"/>
      <c r="C144" s="195"/>
      <c r="D144" s="55" t="s">
        <v>25</v>
      </c>
      <c r="E144" s="196"/>
      <c r="F144" s="196">
        <f t="shared" si="8"/>
        <v>0</v>
      </c>
      <c r="G144" s="18"/>
      <c r="H144" s="17"/>
      <c r="I144" s="17"/>
    </row>
    <row r="145" spans="1:9" ht="15.75" customHeight="1" x14ac:dyDescent="0.25">
      <c r="A145" s="43"/>
      <c r="B145" s="32"/>
      <c r="C145" s="43"/>
      <c r="D145" s="32" t="s">
        <v>24</v>
      </c>
      <c r="E145" s="30"/>
      <c r="F145" s="30">
        <f t="shared" si="8"/>
        <v>0</v>
      </c>
      <c r="G145" s="18"/>
      <c r="H145" s="17"/>
      <c r="I145" s="17"/>
    </row>
    <row r="146" spans="1:9" ht="15.75" customHeight="1" x14ac:dyDescent="0.25">
      <c r="A146" s="195"/>
      <c r="B146" s="55"/>
      <c r="C146" s="195"/>
      <c r="D146" s="55"/>
      <c r="E146" s="196"/>
      <c r="F146" s="196">
        <f t="shared" si="8"/>
        <v>0</v>
      </c>
      <c r="G146" s="18"/>
      <c r="H146" s="17"/>
      <c r="I146" s="17"/>
    </row>
    <row r="147" spans="1:9" ht="15.75" customHeight="1" x14ac:dyDescent="0.25">
      <c r="A147" s="43"/>
      <c r="B147" s="32"/>
      <c r="C147" s="43"/>
      <c r="D147" s="32"/>
      <c r="E147" s="30"/>
      <c r="F147" s="30">
        <f t="shared" si="8"/>
        <v>0</v>
      </c>
      <c r="G147" s="18"/>
      <c r="H147" s="17"/>
      <c r="I147" s="17"/>
    </row>
    <row r="148" spans="1:9" ht="15.75" customHeight="1" x14ac:dyDescent="0.25">
      <c r="A148" s="195"/>
      <c r="B148" s="55"/>
      <c r="C148" s="195"/>
      <c r="D148" s="55"/>
      <c r="E148" s="196"/>
      <c r="F148" s="196">
        <f t="shared" si="8"/>
        <v>0</v>
      </c>
      <c r="G148" s="18"/>
      <c r="H148" s="17"/>
      <c r="I148" s="17"/>
    </row>
    <row r="149" spans="1:9" ht="15.75" x14ac:dyDescent="0.25">
      <c r="A149" s="28"/>
      <c r="B149" s="19"/>
      <c r="C149" s="19"/>
      <c r="D149" s="19"/>
      <c r="E149" s="29"/>
      <c r="F149" s="29"/>
      <c r="G149" s="18"/>
      <c r="H149" s="17"/>
      <c r="I149" s="17"/>
    </row>
    <row r="150" spans="1:9" ht="15.75" x14ac:dyDescent="0.25">
      <c r="A150" s="281"/>
      <c r="B150" s="280"/>
      <c r="C150" s="280"/>
      <c r="D150" s="282" t="s">
        <v>23</v>
      </c>
      <c r="E150" s="283" t="s">
        <v>3</v>
      </c>
      <c r="F150" s="283">
        <f>SUM(F136:F148)</f>
        <v>0</v>
      </c>
      <c r="G150" s="18"/>
      <c r="H150" s="17"/>
      <c r="I150" s="17"/>
    </row>
    <row r="151" spans="1:9" ht="15.75" x14ac:dyDescent="0.25">
      <c r="A151" s="28"/>
      <c r="B151" s="19"/>
      <c r="C151" s="19"/>
      <c r="D151" s="19"/>
      <c r="E151" s="27"/>
      <c r="F151" s="27"/>
      <c r="G151" s="18"/>
      <c r="H151" s="17"/>
      <c r="I151" s="17"/>
    </row>
    <row r="152" spans="1:9" s="6" customFormat="1" ht="39" customHeight="1" x14ac:dyDescent="0.25">
      <c r="A152" s="363" t="s">
        <v>17</v>
      </c>
      <c r="B152" s="399"/>
      <c r="C152" s="399"/>
      <c r="D152" s="399"/>
      <c r="E152" s="399"/>
      <c r="F152" s="400"/>
      <c r="G152" s="18"/>
      <c r="H152" s="17"/>
      <c r="I152" s="17"/>
    </row>
    <row r="153" spans="1:9" s="6" customFormat="1" ht="28.5" customHeight="1" x14ac:dyDescent="0.25">
      <c r="A153" s="379" t="s">
        <v>16</v>
      </c>
      <c r="B153" s="380"/>
      <c r="C153" s="381"/>
      <c r="D153" s="377" t="s">
        <v>578</v>
      </c>
      <c r="E153" s="297"/>
      <c r="F153" s="298"/>
      <c r="G153" s="18"/>
      <c r="H153" s="17"/>
      <c r="I153" s="17"/>
    </row>
    <row r="154" spans="1:9" s="6" customFormat="1" ht="28.5" customHeight="1" x14ac:dyDescent="0.25">
      <c r="A154" s="382"/>
      <c r="B154" s="383"/>
      <c r="C154" s="384"/>
      <c r="D154" s="378"/>
      <c r="E154" s="297"/>
      <c r="F154" s="298"/>
      <c r="G154" s="18"/>
      <c r="H154" s="17"/>
      <c r="I154" s="17"/>
    </row>
    <row r="155" spans="1:9" ht="27" customHeight="1" x14ac:dyDescent="0.25">
      <c r="A155" s="286" t="s">
        <v>15</v>
      </c>
      <c r="B155" s="286" t="s">
        <v>14</v>
      </c>
      <c r="C155" s="286" t="s">
        <v>13</v>
      </c>
      <c r="D155" s="286" t="s">
        <v>12</v>
      </c>
      <c r="E155" s="287" t="s">
        <v>11</v>
      </c>
      <c r="F155" s="287" t="s">
        <v>10</v>
      </c>
      <c r="G155" s="18"/>
      <c r="H155" s="17"/>
      <c r="I155" s="17"/>
    </row>
    <row r="156" spans="1:9" ht="15.75" customHeight="1" x14ac:dyDescent="0.25">
      <c r="A156" s="42"/>
      <c r="B156" s="38"/>
      <c r="C156" s="42"/>
      <c r="D156" s="38" t="s">
        <v>9</v>
      </c>
      <c r="E156" s="36"/>
      <c r="F156" s="36">
        <f t="shared" ref="F156:F163" si="9">B156*E156</f>
        <v>0</v>
      </c>
      <c r="G156" s="18"/>
      <c r="H156" s="17"/>
      <c r="I156" s="17"/>
    </row>
    <row r="157" spans="1:9" ht="15.75" customHeight="1" x14ac:dyDescent="0.25">
      <c r="A157" s="43"/>
      <c r="B157" s="32"/>
      <c r="C157" s="43"/>
      <c r="D157" s="32" t="s">
        <v>8</v>
      </c>
      <c r="E157" s="30"/>
      <c r="F157" s="30">
        <f t="shared" si="9"/>
        <v>0</v>
      </c>
      <c r="G157" s="18"/>
      <c r="H157" s="17"/>
      <c r="I157" s="17"/>
    </row>
    <row r="158" spans="1:9" ht="15.75" customHeight="1" x14ac:dyDescent="0.25">
      <c r="A158" s="42"/>
      <c r="B158" s="38"/>
      <c r="C158" s="42"/>
      <c r="D158" s="38" t="s">
        <v>7</v>
      </c>
      <c r="E158" s="36"/>
      <c r="F158" s="36">
        <f t="shared" si="9"/>
        <v>0</v>
      </c>
      <c r="G158" s="18"/>
      <c r="H158" s="17"/>
      <c r="I158" s="17"/>
    </row>
    <row r="159" spans="1:9" ht="15.75" customHeight="1" x14ac:dyDescent="0.25">
      <c r="A159" s="43"/>
      <c r="B159" s="32"/>
      <c r="C159" s="43"/>
      <c r="D159" s="32" t="s">
        <v>6</v>
      </c>
      <c r="E159" s="30"/>
      <c r="F159" s="30">
        <f t="shared" si="9"/>
        <v>0</v>
      </c>
      <c r="G159" s="18"/>
      <c r="H159" s="17"/>
      <c r="I159" s="17"/>
    </row>
    <row r="160" spans="1:9" ht="15.75" customHeight="1" x14ac:dyDescent="0.25">
      <c r="A160" s="42"/>
      <c r="B160" s="38"/>
      <c r="C160" s="42"/>
      <c r="D160" s="38" t="s">
        <v>5</v>
      </c>
      <c r="E160" s="36"/>
      <c r="F160" s="36">
        <f t="shared" si="9"/>
        <v>0</v>
      </c>
      <c r="G160" s="18"/>
      <c r="H160" s="17"/>
      <c r="I160" s="17"/>
    </row>
    <row r="161" spans="1:9" ht="15.75" customHeight="1" x14ac:dyDescent="0.25">
      <c r="A161" s="35"/>
      <c r="B161" s="34"/>
      <c r="C161" s="33"/>
      <c r="D161" s="32"/>
      <c r="E161" s="31"/>
      <c r="F161" s="30">
        <f t="shared" si="9"/>
        <v>0</v>
      </c>
      <c r="G161" s="18"/>
      <c r="H161" s="17"/>
      <c r="I161" s="17"/>
    </row>
    <row r="162" spans="1:9" ht="15.75" customHeight="1" x14ac:dyDescent="0.25">
      <c r="A162" s="41"/>
      <c r="B162" s="40"/>
      <c r="C162" s="39"/>
      <c r="D162" s="38"/>
      <c r="E162" s="37"/>
      <c r="F162" s="36">
        <f t="shared" si="9"/>
        <v>0</v>
      </c>
      <c r="G162" s="18"/>
      <c r="H162" s="17"/>
      <c r="I162" s="17"/>
    </row>
    <row r="163" spans="1:9" ht="15.75" customHeight="1" x14ac:dyDescent="0.25">
      <c r="A163" s="35"/>
      <c r="B163" s="34"/>
      <c r="C163" s="33"/>
      <c r="D163" s="32"/>
      <c r="E163" s="31"/>
      <c r="F163" s="30">
        <f t="shared" si="9"/>
        <v>0</v>
      </c>
      <c r="G163" s="18"/>
      <c r="H163" s="17"/>
      <c r="I163" s="17"/>
    </row>
    <row r="164" spans="1:9" ht="15.75" x14ac:dyDescent="0.25">
      <c r="A164" s="28"/>
      <c r="B164" s="19"/>
      <c r="C164" s="19"/>
      <c r="D164" s="19"/>
      <c r="E164" s="29"/>
      <c r="F164" s="29"/>
      <c r="G164" s="18"/>
      <c r="H164" s="17"/>
      <c r="I164" s="17"/>
    </row>
    <row r="165" spans="1:9" ht="15.75" x14ac:dyDescent="0.25">
      <c r="A165" s="281"/>
      <c r="B165" s="280"/>
      <c r="C165" s="280"/>
      <c r="D165" s="282" t="s">
        <v>4</v>
      </c>
      <c r="E165" s="283" t="s">
        <v>3</v>
      </c>
      <c r="F165" s="283">
        <f>SUM(F156:F163)</f>
        <v>0</v>
      </c>
      <c r="G165" s="18"/>
      <c r="H165" s="17"/>
      <c r="I165" s="17"/>
    </row>
    <row r="166" spans="1:9" ht="21" customHeight="1" x14ac:dyDescent="0.25">
      <c r="A166" s="28"/>
      <c r="B166" s="19"/>
      <c r="C166" s="19"/>
      <c r="D166" s="19"/>
      <c r="E166" s="27"/>
      <c r="F166" s="27"/>
      <c r="G166" s="18"/>
      <c r="H166" s="17"/>
      <c r="I166" s="17"/>
    </row>
    <row r="167" spans="1:9" s="6" customFormat="1" ht="39" customHeight="1" x14ac:dyDescent="0.25">
      <c r="A167" s="363" t="s">
        <v>607</v>
      </c>
      <c r="B167" s="399"/>
      <c r="C167" s="399"/>
      <c r="D167" s="399"/>
      <c r="E167" s="399"/>
      <c r="F167" s="400"/>
      <c r="G167" s="18"/>
      <c r="H167" s="17"/>
      <c r="I167" s="17"/>
    </row>
    <row r="168" spans="1:9" ht="26.25" customHeight="1" x14ac:dyDescent="0.25">
      <c r="A168" s="379" t="s">
        <v>604</v>
      </c>
      <c r="B168" s="380"/>
      <c r="C168" s="381"/>
      <c r="D168" s="311" t="s">
        <v>605</v>
      </c>
      <c r="E168" s="300"/>
      <c r="F168" s="301"/>
      <c r="G168" s="18"/>
      <c r="H168" s="17"/>
      <c r="I168" s="17"/>
    </row>
    <row r="169" spans="1:9" ht="26.25" customHeight="1" x14ac:dyDescent="0.25">
      <c r="A169" s="382"/>
      <c r="B169" s="383"/>
      <c r="C169" s="384"/>
      <c r="D169" s="312" t="s">
        <v>606</v>
      </c>
      <c r="E169" s="300"/>
      <c r="F169" s="301"/>
      <c r="G169" s="18"/>
      <c r="H169" s="17"/>
      <c r="I169" s="17"/>
    </row>
    <row r="170" spans="1:9" ht="32.25" customHeight="1" x14ac:dyDescent="0.25">
      <c r="A170" s="303" t="s">
        <v>15</v>
      </c>
      <c r="B170" s="303" t="s">
        <v>14</v>
      </c>
      <c r="C170" s="303" t="s">
        <v>13</v>
      </c>
      <c r="D170" s="303" t="s">
        <v>12</v>
      </c>
      <c r="E170" s="304" t="s">
        <v>11</v>
      </c>
      <c r="F170" s="304" t="s">
        <v>10</v>
      </c>
      <c r="G170" s="18"/>
      <c r="H170" s="17"/>
      <c r="I170" s="17"/>
    </row>
    <row r="171" spans="1:9" ht="15.75" customHeight="1" x14ac:dyDescent="0.25">
      <c r="A171" s="263"/>
      <c r="B171" s="264"/>
      <c r="C171" s="48"/>
      <c r="D171" s="55" t="s">
        <v>599</v>
      </c>
      <c r="E171" s="265"/>
      <c r="F171" s="182">
        <f t="shared" ref="F171:F177" si="10">B171*E171</f>
        <v>0</v>
      </c>
      <c r="G171" s="18"/>
      <c r="H171" s="17"/>
      <c r="I171" s="17"/>
    </row>
    <row r="172" spans="1:9" ht="15.75" customHeight="1" x14ac:dyDescent="0.25">
      <c r="A172" s="35"/>
      <c r="B172" s="34"/>
      <c r="C172" s="33"/>
      <c r="D172" s="32" t="s">
        <v>600</v>
      </c>
      <c r="E172" s="31"/>
      <c r="F172" s="30">
        <f t="shared" si="10"/>
        <v>0</v>
      </c>
      <c r="G172" s="18"/>
      <c r="H172" s="17"/>
      <c r="I172" s="17"/>
    </row>
    <row r="173" spans="1:9" s="6" customFormat="1" ht="15.75" customHeight="1" x14ac:dyDescent="0.25">
      <c r="A173" s="263"/>
      <c r="B173" s="264"/>
      <c r="C173" s="48"/>
      <c r="D173" s="55" t="s">
        <v>601</v>
      </c>
      <c r="E173" s="266"/>
      <c r="F173" s="196">
        <f t="shared" si="10"/>
        <v>0</v>
      </c>
      <c r="G173" s="18"/>
      <c r="H173" s="17"/>
      <c r="I173" s="17"/>
    </row>
    <row r="174" spans="1:9" ht="15.75" customHeight="1" x14ac:dyDescent="0.25">
      <c r="A174" s="35"/>
      <c r="B174" s="34"/>
      <c r="C174" s="33"/>
      <c r="D174" s="32" t="s">
        <v>602</v>
      </c>
      <c r="E174" s="31"/>
      <c r="F174" s="30">
        <f t="shared" si="10"/>
        <v>0</v>
      </c>
      <c r="G174" s="18"/>
      <c r="H174" s="17"/>
      <c r="I174" s="17"/>
    </row>
    <row r="175" spans="1:9" ht="15.75" customHeight="1" x14ac:dyDescent="0.25">
      <c r="A175" s="263"/>
      <c r="B175" s="264"/>
      <c r="C175" s="48"/>
      <c r="D175" s="55" t="s">
        <v>603</v>
      </c>
      <c r="E175" s="266"/>
      <c r="F175" s="196">
        <f t="shared" si="10"/>
        <v>0</v>
      </c>
      <c r="G175" s="18"/>
      <c r="H175" s="17"/>
      <c r="I175" s="17"/>
    </row>
    <row r="176" spans="1:9" ht="15.75" customHeight="1" x14ac:dyDescent="0.25">
      <c r="A176" s="35"/>
      <c r="B176" s="34"/>
      <c r="C176" s="33"/>
      <c r="D176" s="32" t="s">
        <v>63</v>
      </c>
      <c r="E176" s="31"/>
      <c r="F176" s="30">
        <f t="shared" si="10"/>
        <v>0</v>
      </c>
      <c r="G176" s="18"/>
      <c r="H176" s="17"/>
      <c r="I176" s="17"/>
    </row>
    <row r="177" spans="1:9" ht="15.75" customHeight="1" x14ac:dyDescent="0.25">
      <c r="A177" s="208"/>
      <c r="B177" s="209"/>
      <c r="C177" s="210"/>
      <c r="D177" s="211" t="s">
        <v>597</v>
      </c>
      <c r="E177" s="212"/>
      <c r="F177" s="196">
        <f t="shared" si="10"/>
        <v>0</v>
      </c>
      <c r="G177" s="18"/>
      <c r="H177" s="17"/>
      <c r="I177" s="17"/>
    </row>
    <row r="178" spans="1:9" ht="15.75" customHeight="1" x14ac:dyDescent="0.25">
      <c r="A178" s="218"/>
      <c r="B178" s="219"/>
      <c r="C178" s="220"/>
      <c r="D178" s="221"/>
      <c r="E178" s="222"/>
      <c r="F178" s="223">
        <f t="shared" ref="F178" si="11">B178*E178</f>
        <v>0</v>
      </c>
      <c r="G178" s="18"/>
      <c r="H178" s="17"/>
      <c r="I178" s="17"/>
    </row>
    <row r="179" spans="1:9" ht="15.75" customHeight="1" x14ac:dyDescent="0.25">
      <c r="A179" s="305"/>
      <c r="B179" s="306"/>
      <c r="C179" s="307"/>
      <c r="D179" s="308" t="s">
        <v>62</v>
      </c>
      <c r="E179" s="309"/>
      <c r="F179" s="310"/>
      <c r="G179" s="18"/>
      <c r="H179" s="17"/>
      <c r="I179" s="17"/>
    </row>
    <row r="180" spans="1:9" ht="15.75" customHeight="1" x14ac:dyDescent="0.25">
      <c r="A180" s="214"/>
      <c r="B180" s="215"/>
      <c r="C180" s="216"/>
      <c r="D180" s="62" t="s">
        <v>61</v>
      </c>
      <c r="E180" s="217"/>
      <c r="F180" s="59">
        <f>B180*E180</f>
        <v>0</v>
      </c>
      <c r="G180" s="18"/>
      <c r="H180" s="17"/>
      <c r="I180" s="17"/>
    </row>
    <row r="181" spans="1:9" s="6" customFormat="1" ht="15.75" customHeight="1" x14ac:dyDescent="0.25">
      <c r="A181" s="35"/>
      <c r="B181" s="34"/>
      <c r="C181" s="33"/>
      <c r="D181" s="32" t="s">
        <v>60</v>
      </c>
      <c r="E181" s="31"/>
      <c r="F181" s="30">
        <f>B181*E181</f>
        <v>0</v>
      </c>
      <c r="G181" s="18"/>
      <c r="H181" s="17"/>
      <c r="I181" s="17"/>
    </row>
    <row r="182" spans="1:9" s="6" customFormat="1" ht="15.75" customHeight="1" x14ac:dyDescent="0.25">
      <c r="A182" s="41"/>
      <c r="B182" s="40"/>
      <c r="C182" s="39"/>
      <c r="D182" s="38" t="s">
        <v>59</v>
      </c>
      <c r="E182" s="37"/>
      <c r="F182" s="36">
        <f>B182*E182</f>
        <v>0</v>
      </c>
      <c r="G182" s="18"/>
      <c r="H182" s="17"/>
      <c r="I182" s="17"/>
    </row>
    <row r="183" spans="1:9" s="6" customFormat="1" ht="15.75" customHeight="1" x14ac:dyDescent="0.25">
      <c r="A183" s="218"/>
      <c r="B183" s="219"/>
      <c r="C183" s="220"/>
      <c r="D183" s="221"/>
      <c r="E183" s="222"/>
      <c r="F183" s="223">
        <f>B183*E183</f>
        <v>0</v>
      </c>
      <c r="G183" s="18"/>
      <c r="H183" s="17"/>
      <c r="I183" s="17"/>
    </row>
    <row r="184" spans="1:9" s="6" customFormat="1" ht="15.75" customHeight="1" x14ac:dyDescent="0.25">
      <c r="A184" s="305"/>
      <c r="B184" s="306"/>
      <c r="C184" s="307"/>
      <c r="D184" s="308" t="s">
        <v>58</v>
      </c>
      <c r="E184" s="309"/>
      <c r="F184" s="310"/>
      <c r="G184" s="18"/>
      <c r="H184" s="17"/>
      <c r="I184" s="17"/>
    </row>
    <row r="185" spans="1:9" ht="15.75" customHeight="1" x14ac:dyDescent="0.25">
      <c r="A185" s="214"/>
      <c r="B185" s="215"/>
      <c r="C185" s="224"/>
      <c r="D185" s="62" t="s">
        <v>57</v>
      </c>
      <c r="E185" s="217"/>
      <c r="F185" s="59">
        <f t="shared" ref="F185:F191" si="12">B185*E185</f>
        <v>0</v>
      </c>
      <c r="G185" s="18"/>
      <c r="H185" s="17"/>
      <c r="I185" s="17"/>
    </row>
    <row r="186" spans="1:9" ht="15.75" customHeight="1" x14ac:dyDescent="0.25">
      <c r="A186" s="35"/>
      <c r="B186" s="34"/>
      <c r="C186" s="33"/>
      <c r="D186" s="32" t="s">
        <v>56</v>
      </c>
      <c r="E186" s="31"/>
      <c r="F186" s="30">
        <f t="shared" si="12"/>
        <v>0</v>
      </c>
      <c r="G186" s="18"/>
      <c r="H186" s="17"/>
      <c r="I186" s="17"/>
    </row>
    <row r="187" spans="1:9" ht="15.75" customHeight="1" x14ac:dyDescent="0.25">
      <c r="A187" s="41"/>
      <c r="B187" s="40"/>
      <c r="C187" s="48"/>
      <c r="D187" s="38" t="s">
        <v>55</v>
      </c>
      <c r="E187" s="37"/>
      <c r="F187" s="36">
        <f t="shared" si="12"/>
        <v>0</v>
      </c>
      <c r="G187" s="18"/>
      <c r="H187" s="17"/>
      <c r="I187" s="17"/>
    </row>
    <row r="188" spans="1:9" ht="15.75" customHeight="1" x14ac:dyDescent="0.25">
      <c r="A188" s="35"/>
      <c r="B188" s="34"/>
      <c r="C188" s="33"/>
      <c r="D188" s="32" t="s">
        <v>54</v>
      </c>
      <c r="E188" s="31"/>
      <c r="F188" s="30">
        <f t="shared" si="12"/>
        <v>0</v>
      </c>
      <c r="G188" s="18"/>
      <c r="H188" s="17"/>
      <c r="I188" s="17"/>
    </row>
    <row r="189" spans="1:9" s="6" customFormat="1" ht="15.75" customHeight="1" x14ac:dyDescent="0.25">
      <c r="A189" s="41"/>
      <c r="B189" s="40"/>
      <c r="C189" s="48"/>
      <c r="D189" s="38" t="s">
        <v>53</v>
      </c>
      <c r="E189" s="37"/>
      <c r="F189" s="36">
        <f t="shared" si="12"/>
        <v>0</v>
      </c>
      <c r="G189" s="18"/>
      <c r="H189" s="17"/>
      <c r="I189" s="17"/>
    </row>
    <row r="190" spans="1:9" s="44" customFormat="1" ht="15.75" customHeight="1" x14ac:dyDescent="0.2">
      <c r="A190" s="35"/>
      <c r="B190" s="34"/>
      <c r="C190" s="33"/>
      <c r="D190" s="32" t="s">
        <v>52</v>
      </c>
      <c r="E190" s="31"/>
      <c r="F190" s="30">
        <f t="shared" si="12"/>
        <v>0</v>
      </c>
      <c r="G190" s="46"/>
      <c r="H190" s="45"/>
      <c r="I190" s="45"/>
    </row>
    <row r="191" spans="1:9" s="44" customFormat="1" ht="15.75" customHeight="1" x14ac:dyDescent="0.2">
      <c r="A191" s="208"/>
      <c r="B191" s="209"/>
      <c r="C191" s="210"/>
      <c r="D191" s="211"/>
      <c r="E191" s="212"/>
      <c r="F191" s="213">
        <f t="shared" si="12"/>
        <v>0</v>
      </c>
      <c r="G191" s="199"/>
      <c r="H191" s="85"/>
      <c r="I191" s="45"/>
    </row>
    <row r="192" spans="1:9" s="6" customFormat="1" ht="15.75" customHeight="1" x14ac:dyDescent="0.25">
      <c r="A192" s="305"/>
      <c r="B192" s="306"/>
      <c r="C192" s="307"/>
      <c r="D192" s="308" t="s">
        <v>51</v>
      </c>
      <c r="E192" s="309"/>
      <c r="F192" s="310"/>
      <c r="G192" s="18"/>
      <c r="H192" s="17"/>
      <c r="I192" s="17"/>
    </row>
    <row r="193" spans="1:9" s="6" customFormat="1" ht="15.75" customHeight="1" x14ac:dyDescent="0.25">
      <c r="A193" s="204"/>
      <c r="B193" s="205"/>
      <c r="C193" s="206"/>
      <c r="D193" s="63" t="s">
        <v>50</v>
      </c>
      <c r="E193" s="207"/>
      <c r="F193" s="78">
        <f t="shared" ref="F193:F201" si="13">B193*E193</f>
        <v>0</v>
      </c>
      <c r="G193" s="18"/>
      <c r="H193" s="17"/>
      <c r="I193" s="17"/>
    </row>
    <row r="194" spans="1:9" ht="15.75" customHeight="1" x14ac:dyDescent="0.25">
      <c r="A194" s="41"/>
      <c r="B194" s="40"/>
      <c r="C194" s="39"/>
      <c r="D194" s="38" t="s">
        <v>49</v>
      </c>
      <c r="E194" s="37"/>
      <c r="F194" s="36">
        <f t="shared" si="13"/>
        <v>0</v>
      </c>
      <c r="G194" s="18"/>
      <c r="H194" s="17"/>
      <c r="I194" s="17"/>
    </row>
    <row r="195" spans="1:9" ht="15.75" customHeight="1" x14ac:dyDescent="0.25">
      <c r="A195" s="35"/>
      <c r="B195" s="34"/>
      <c r="C195" s="33"/>
      <c r="D195" s="32" t="s">
        <v>48</v>
      </c>
      <c r="E195" s="31"/>
      <c r="F195" s="30">
        <f t="shared" si="13"/>
        <v>0</v>
      </c>
      <c r="G195" s="18"/>
      <c r="H195" s="17"/>
      <c r="I195" s="17"/>
    </row>
    <row r="196" spans="1:9" s="6" customFormat="1" ht="15.75" customHeight="1" x14ac:dyDescent="0.25">
      <c r="A196" s="41"/>
      <c r="B196" s="40"/>
      <c r="C196" s="39"/>
      <c r="D196" s="38" t="s">
        <v>47</v>
      </c>
      <c r="E196" s="37"/>
      <c r="F196" s="36">
        <f t="shared" si="13"/>
        <v>0</v>
      </c>
      <c r="G196" s="18"/>
      <c r="H196" s="17"/>
      <c r="I196" s="17"/>
    </row>
    <row r="197" spans="1:9" s="6" customFormat="1" ht="15.75" customHeight="1" x14ac:dyDescent="0.25">
      <c r="A197" s="35"/>
      <c r="B197" s="34"/>
      <c r="C197" s="33"/>
      <c r="D197" s="32" t="s">
        <v>46</v>
      </c>
      <c r="E197" s="31"/>
      <c r="F197" s="30">
        <f t="shared" si="13"/>
        <v>0</v>
      </c>
      <c r="G197" s="18"/>
      <c r="H197" s="17"/>
      <c r="I197" s="17"/>
    </row>
    <row r="198" spans="1:9" s="6" customFormat="1" ht="15.75" customHeight="1" x14ac:dyDescent="0.25">
      <c r="A198" s="41"/>
      <c r="B198" s="40"/>
      <c r="C198" s="39"/>
      <c r="D198" s="38" t="s">
        <v>45</v>
      </c>
      <c r="E198" s="37"/>
      <c r="F198" s="36">
        <f t="shared" si="13"/>
        <v>0</v>
      </c>
      <c r="G198" s="18"/>
      <c r="H198" s="17"/>
      <c r="I198" s="17"/>
    </row>
    <row r="199" spans="1:9" s="6" customFormat="1" ht="15.75" customHeight="1" x14ac:dyDescent="0.25">
      <c r="A199" s="35"/>
      <c r="B199" s="34"/>
      <c r="C199" s="33"/>
      <c r="D199" s="32"/>
      <c r="E199" s="31"/>
      <c r="F199" s="30">
        <f t="shared" si="13"/>
        <v>0</v>
      </c>
      <c r="G199" s="18"/>
      <c r="H199" s="17"/>
      <c r="I199" s="17"/>
    </row>
    <row r="200" spans="1:9" s="6" customFormat="1" ht="15.75" customHeight="1" x14ac:dyDescent="0.25">
      <c r="A200" s="41"/>
      <c r="B200" s="40"/>
      <c r="C200" s="39"/>
      <c r="D200" s="38"/>
      <c r="E200" s="37"/>
      <c r="F200" s="36">
        <f t="shared" si="13"/>
        <v>0</v>
      </c>
      <c r="G200" s="18"/>
      <c r="H200" s="17"/>
      <c r="I200" s="17"/>
    </row>
    <row r="201" spans="1:9" ht="15.75" customHeight="1" x14ac:dyDescent="0.25">
      <c r="A201" s="35"/>
      <c r="B201" s="34"/>
      <c r="C201" s="58"/>
      <c r="D201" s="51"/>
      <c r="E201" s="31"/>
      <c r="F201" s="30">
        <f t="shared" si="13"/>
        <v>0</v>
      </c>
      <c r="G201" s="18"/>
      <c r="H201" s="17"/>
      <c r="I201" s="17"/>
    </row>
    <row r="202" spans="1:9" ht="15.75" x14ac:dyDescent="0.25">
      <c r="A202" s="28"/>
      <c r="B202" s="19"/>
      <c r="C202" s="19"/>
      <c r="D202" s="19"/>
      <c r="E202" s="29"/>
      <c r="F202" s="29"/>
      <c r="G202" s="18"/>
      <c r="H202" s="17"/>
      <c r="I202" s="17"/>
    </row>
    <row r="203" spans="1:9" ht="15.75" x14ac:dyDescent="0.25">
      <c r="A203" s="281"/>
      <c r="B203" s="280"/>
      <c r="C203" s="280"/>
      <c r="D203" s="282" t="s">
        <v>604</v>
      </c>
      <c r="E203" s="283" t="s">
        <v>3</v>
      </c>
      <c r="F203" s="283">
        <f>SUM(F171:G201)</f>
        <v>0</v>
      </c>
      <c r="G203" s="18"/>
      <c r="H203" s="17"/>
      <c r="I203" s="17"/>
    </row>
    <row r="204" spans="1:9" s="198" customFormat="1" ht="15.75" x14ac:dyDescent="0.25">
      <c r="A204" s="177"/>
      <c r="B204" s="61"/>
      <c r="C204" s="61"/>
      <c r="D204" s="178"/>
      <c r="E204" s="179"/>
      <c r="F204" s="179"/>
      <c r="G204" s="49"/>
      <c r="H204" s="69"/>
      <c r="I204" s="69"/>
    </row>
    <row r="205" spans="1:9" ht="15.75" x14ac:dyDescent="0.25">
      <c r="A205" s="22"/>
      <c r="B205" s="22"/>
      <c r="C205" s="22"/>
      <c r="D205" s="22"/>
      <c r="E205" s="26" t="s">
        <v>2</v>
      </c>
      <c r="F205" s="25">
        <f>F41+F62+F92+F116+F203+F131+F150+F165</f>
        <v>0</v>
      </c>
      <c r="G205" s="18"/>
      <c r="H205" s="17"/>
      <c r="I205" s="17"/>
    </row>
    <row r="206" spans="1:9" ht="15.75" x14ac:dyDescent="0.25">
      <c r="A206" s="19"/>
      <c r="B206" s="19"/>
      <c r="C206" s="19"/>
      <c r="D206" s="19"/>
      <c r="E206" s="24"/>
      <c r="F206" s="23"/>
      <c r="G206" s="18"/>
      <c r="H206" s="17"/>
      <c r="I206" s="17"/>
    </row>
    <row r="207" spans="1:9" ht="15.75" x14ac:dyDescent="0.25">
      <c r="A207" s="19"/>
      <c r="B207" s="19"/>
      <c r="C207" s="19"/>
      <c r="D207" s="19"/>
      <c r="E207" s="19"/>
      <c r="F207" s="19"/>
      <c r="G207" s="18"/>
      <c r="H207" s="17"/>
      <c r="I207" s="17"/>
    </row>
    <row r="208" spans="1:9" ht="15.75" x14ac:dyDescent="0.25">
      <c r="A208" s="22"/>
      <c r="B208" s="22"/>
      <c r="C208" s="22"/>
      <c r="D208" s="22"/>
      <c r="E208" s="21" t="s">
        <v>1</v>
      </c>
      <c r="F208" s="20">
        <f>SUM(F205:F207)</f>
        <v>0</v>
      </c>
      <c r="G208" s="18"/>
      <c r="H208" s="17"/>
      <c r="I208" s="17"/>
    </row>
    <row r="209" spans="1:9" ht="15.75" x14ac:dyDescent="0.25">
      <c r="A209" s="19"/>
      <c r="B209" s="19"/>
      <c r="C209" s="19"/>
      <c r="D209" s="19"/>
      <c r="E209" s="19"/>
      <c r="F209" s="19"/>
      <c r="G209" s="18"/>
      <c r="H209" s="17"/>
      <c r="I209" s="17"/>
    </row>
    <row r="210" spans="1:9" ht="15.75" x14ac:dyDescent="0.25">
      <c r="A210" s="19"/>
      <c r="B210" s="19"/>
      <c r="C210" s="19"/>
      <c r="D210" s="19"/>
      <c r="E210" s="19"/>
      <c r="F210" s="19"/>
      <c r="G210" s="18"/>
      <c r="H210" s="17"/>
      <c r="I210" s="17"/>
    </row>
    <row r="211" spans="1:9" ht="22.5" customHeight="1" x14ac:dyDescent="0.25">
      <c r="A211" s="385" t="s">
        <v>0</v>
      </c>
      <c r="B211" s="364"/>
      <c r="C211" s="364"/>
      <c r="D211" s="364"/>
      <c r="E211" s="364"/>
      <c r="F211" s="386"/>
      <c r="G211" s="18"/>
      <c r="H211" s="17"/>
      <c r="I211" s="17"/>
    </row>
    <row r="212" spans="1:9" s="6" customFormat="1" ht="15.75" x14ac:dyDescent="0.25">
      <c r="A212" s="387"/>
      <c r="B212" s="388"/>
      <c r="C212" s="388"/>
      <c r="D212" s="388"/>
      <c r="E212" s="388"/>
      <c r="F212" s="389"/>
      <c r="G212" s="18"/>
      <c r="H212" s="17"/>
      <c r="I212" s="17"/>
    </row>
    <row r="213" spans="1:9" s="6" customFormat="1" ht="15.75" x14ac:dyDescent="0.25">
      <c r="A213" s="390"/>
      <c r="B213" s="391"/>
      <c r="C213" s="391"/>
      <c r="D213" s="391"/>
      <c r="E213" s="391"/>
      <c r="F213" s="392"/>
      <c r="G213" s="18"/>
      <c r="H213" s="17"/>
      <c r="I213" s="17"/>
    </row>
    <row r="214" spans="1:9" s="6" customFormat="1" ht="15.75" x14ac:dyDescent="0.25">
      <c r="A214" s="390"/>
      <c r="B214" s="391"/>
      <c r="C214" s="391"/>
      <c r="D214" s="391"/>
      <c r="E214" s="391"/>
      <c r="F214" s="392"/>
      <c r="G214" s="18"/>
      <c r="H214" s="17"/>
      <c r="I214" s="17"/>
    </row>
    <row r="215" spans="1:9" s="6" customFormat="1" ht="15.75" x14ac:dyDescent="0.25">
      <c r="A215" s="390"/>
      <c r="B215" s="391"/>
      <c r="C215" s="391"/>
      <c r="D215" s="391"/>
      <c r="E215" s="391"/>
      <c r="F215" s="392"/>
      <c r="G215" s="18"/>
      <c r="H215" s="17"/>
      <c r="I215" s="17"/>
    </row>
    <row r="216" spans="1:9" s="6" customFormat="1" ht="15.75" x14ac:dyDescent="0.25">
      <c r="A216" s="390"/>
      <c r="B216" s="391"/>
      <c r="C216" s="391"/>
      <c r="D216" s="391"/>
      <c r="E216" s="391"/>
      <c r="F216" s="392"/>
      <c r="G216" s="18"/>
      <c r="H216" s="17"/>
      <c r="I216" s="17"/>
    </row>
    <row r="217" spans="1:9" ht="15.75" x14ac:dyDescent="0.25">
      <c r="A217" s="390"/>
      <c r="B217" s="391"/>
      <c r="C217" s="391"/>
      <c r="D217" s="391"/>
      <c r="E217" s="391"/>
      <c r="F217" s="392"/>
      <c r="G217" s="18"/>
      <c r="H217" s="17"/>
      <c r="I217" s="17"/>
    </row>
    <row r="218" spans="1:9" ht="15.75" x14ac:dyDescent="0.25">
      <c r="A218" s="390"/>
      <c r="B218" s="391"/>
      <c r="C218" s="391"/>
      <c r="D218" s="391"/>
      <c r="E218" s="391"/>
      <c r="F218" s="392"/>
      <c r="G218" s="18"/>
      <c r="H218" s="17"/>
      <c r="I218" s="17"/>
    </row>
    <row r="219" spans="1:9" ht="15.75" x14ac:dyDescent="0.25">
      <c r="A219" s="390"/>
      <c r="B219" s="391"/>
      <c r="C219" s="391"/>
      <c r="D219" s="391"/>
      <c r="E219" s="391"/>
      <c r="F219" s="392"/>
      <c r="G219" s="18"/>
      <c r="H219" s="17"/>
      <c r="I219" s="17"/>
    </row>
    <row r="220" spans="1:9" ht="15.75" x14ac:dyDescent="0.25">
      <c r="A220" s="390"/>
      <c r="B220" s="391"/>
      <c r="C220" s="391"/>
      <c r="D220" s="391"/>
      <c r="E220" s="391"/>
      <c r="F220" s="392"/>
      <c r="G220" s="18"/>
      <c r="H220" s="17"/>
      <c r="I220" s="17"/>
    </row>
    <row r="221" spans="1:9" ht="15.75" x14ac:dyDescent="0.25">
      <c r="A221" s="390"/>
      <c r="B221" s="391"/>
      <c r="C221" s="391"/>
      <c r="D221" s="391"/>
      <c r="E221" s="391"/>
      <c r="F221" s="392"/>
      <c r="G221" s="18"/>
      <c r="H221" s="17"/>
      <c r="I221" s="17"/>
    </row>
    <row r="222" spans="1:9" ht="15.75" x14ac:dyDescent="0.25">
      <c r="A222" s="390"/>
      <c r="B222" s="391"/>
      <c r="C222" s="391"/>
      <c r="D222" s="391"/>
      <c r="E222" s="391"/>
      <c r="F222" s="392"/>
      <c r="G222" s="18"/>
      <c r="H222" s="17"/>
      <c r="I222" s="17"/>
    </row>
    <row r="223" spans="1:9" ht="15.75" x14ac:dyDescent="0.25">
      <c r="A223" s="390"/>
      <c r="B223" s="391"/>
      <c r="C223" s="391"/>
      <c r="D223" s="391"/>
      <c r="E223" s="391"/>
      <c r="F223" s="392"/>
      <c r="G223" s="18"/>
      <c r="H223" s="17"/>
      <c r="I223" s="17"/>
    </row>
    <row r="224" spans="1:9" ht="15.75" x14ac:dyDescent="0.25">
      <c r="A224" s="393"/>
      <c r="B224" s="394"/>
      <c r="C224" s="394"/>
      <c r="D224" s="394"/>
      <c r="E224" s="394"/>
      <c r="F224" s="395"/>
      <c r="G224" s="18"/>
      <c r="H224" s="17"/>
      <c r="I224" s="17"/>
    </row>
    <row r="225" spans="1:9" ht="15.75" x14ac:dyDescent="0.25">
      <c r="A225" s="19"/>
      <c r="B225" s="19"/>
      <c r="C225" s="19"/>
      <c r="D225" s="19"/>
      <c r="E225" s="19"/>
      <c r="F225" s="19"/>
      <c r="G225" s="18"/>
      <c r="H225" s="17"/>
      <c r="I225" s="17"/>
    </row>
    <row r="226" spans="1:9" s="6" customFormat="1" ht="15.75" x14ac:dyDescent="0.25">
      <c r="G226" s="18"/>
      <c r="H226" s="17"/>
      <c r="I226" s="17"/>
    </row>
    <row r="227" spans="1:9" s="6" customFormat="1" ht="15.75" x14ac:dyDescent="0.25">
      <c r="G227" s="18"/>
      <c r="H227" s="17"/>
      <c r="I227" s="17"/>
    </row>
    <row r="228" spans="1:9" s="6" customFormat="1" ht="15.75" x14ac:dyDescent="0.25">
      <c r="G228" s="18"/>
      <c r="H228" s="17"/>
      <c r="I228" s="17"/>
    </row>
    <row r="229" spans="1:9" s="6" customFormat="1" ht="16.5" x14ac:dyDescent="0.3">
      <c r="A229" s="14"/>
      <c r="B229" s="14"/>
      <c r="C229" s="14"/>
      <c r="D229" s="14"/>
      <c r="E229" s="14"/>
      <c r="F229" s="14"/>
      <c r="G229" s="18"/>
      <c r="H229" s="17"/>
      <c r="I229" s="17"/>
    </row>
    <row r="230" spans="1:9" s="6" customFormat="1" ht="16.5" x14ac:dyDescent="0.3">
      <c r="A230" s="14"/>
      <c r="B230" s="14"/>
      <c r="C230" s="14"/>
      <c r="D230" s="14"/>
      <c r="E230" s="14"/>
      <c r="F230" s="14"/>
      <c r="G230" s="18"/>
      <c r="H230" s="17"/>
      <c r="I230" s="17"/>
    </row>
    <row r="231" spans="1:9" s="6" customFormat="1" ht="16.5" x14ac:dyDescent="0.3">
      <c r="A231" s="14"/>
      <c r="B231" s="14"/>
      <c r="C231" s="11"/>
      <c r="D231" s="11"/>
      <c r="E231" s="11"/>
      <c r="F231" s="11"/>
      <c r="G231" s="18"/>
      <c r="H231" s="17"/>
      <c r="I231" s="17"/>
    </row>
    <row r="232" spans="1:9" s="6" customFormat="1" ht="15.75" x14ac:dyDescent="0.25">
      <c r="G232" s="18"/>
      <c r="H232" s="17"/>
      <c r="I232" s="17"/>
    </row>
    <row r="233" spans="1:9" s="6" customFormat="1" ht="15.75" x14ac:dyDescent="0.25">
      <c r="G233" s="18"/>
      <c r="H233" s="17"/>
      <c r="I233" s="17"/>
    </row>
    <row r="234" spans="1:9" s="6" customFormat="1" x14ac:dyDescent="0.2"/>
    <row r="235" spans="1:9" s="6" customFormat="1" x14ac:dyDescent="0.2"/>
    <row r="236" spans="1:9" s="6" customFormat="1" x14ac:dyDescent="0.2"/>
    <row r="237" spans="1:9" s="6" customFormat="1" x14ac:dyDescent="0.2"/>
    <row r="238" spans="1:9" s="6" customFormat="1" x14ac:dyDescent="0.2"/>
    <row r="239" spans="1:9" s="6" customFormat="1" x14ac:dyDescent="0.2"/>
    <row r="240" spans="1:9" s="6" customFormat="1" x14ac:dyDescent="0.2"/>
    <row r="241" spans="1:121" s="6" customFormat="1" x14ac:dyDescent="0.2"/>
    <row r="242" spans="1:121" s="6" customFormat="1" x14ac:dyDescent="0.2"/>
    <row r="243" spans="1:121" s="6" customFormat="1" x14ac:dyDescent="0.2"/>
    <row r="244" spans="1:121" s="6" customFormat="1" x14ac:dyDescent="0.2"/>
    <row r="245" spans="1:121" s="6" customFormat="1" x14ac:dyDescent="0.2"/>
    <row r="246" spans="1:121" s="15" customFormat="1" x14ac:dyDescent="0.2">
      <c r="A246" s="6"/>
      <c r="B246" s="6"/>
      <c r="C246" s="6"/>
      <c r="D246" s="6"/>
      <c r="E246" s="6"/>
      <c r="F246" s="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</row>
    <row r="247" spans="1:121" s="6" customFormat="1" x14ac:dyDescent="0.2"/>
    <row r="248" spans="1:121" s="6" customFormat="1" x14ac:dyDescent="0.2"/>
    <row r="249" spans="1:121" s="6" customFormat="1" x14ac:dyDescent="0.2"/>
    <row r="250" spans="1:121" s="6" customFormat="1" x14ac:dyDescent="0.2"/>
    <row r="251" spans="1:121" s="6" customFormat="1" x14ac:dyDescent="0.2"/>
    <row r="252" spans="1:121" s="6" customFormat="1" x14ac:dyDescent="0.2"/>
    <row r="253" spans="1:121" s="6" customFormat="1" x14ac:dyDescent="0.2"/>
    <row r="254" spans="1:121" s="6" customFormat="1" x14ac:dyDescent="0.2"/>
    <row r="255" spans="1:121" s="6" customFormat="1" x14ac:dyDescent="0.2"/>
    <row r="256" spans="1:121" s="6" customFormat="1" x14ac:dyDescent="0.2"/>
    <row r="257" spans="1:121" s="6" customFormat="1" x14ac:dyDescent="0.2"/>
    <row r="258" spans="1:121" s="6" customFormat="1" x14ac:dyDescent="0.2">
      <c r="A258" s="1"/>
      <c r="B258" s="1"/>
      <c r="C258" s="1"/>
      <c r="D258" s="1"/>
    </row>
    <row r="259" spans="1:121" s="14" customFormat="1" ht="15" x14ac:dyDescent="0.3">
      <c r="A259" s="1"/>
      <c r="B259" s="1"/>
      <c r="C259" s="1"/>
      <c r="D259" s="1"/>
      <c r="E259" s="1"/>
      <c r="F259" s="1"/>
      <c r="H259" s="6"/>
    </row>
    <row r="260" spans="1:121" s="14" customFormat="1" ht="15" x14ac:dyDescent="0.3">
      <c r="A260" s="1"/>
      <c r="B260" s="1"/>
      <c r="C260" s="1"/>
      <c r="D260" s="1"/>
      <c r="E260" s="1"/>
      <c r="F260" s="1"/>
      <c r="H260" s="6"/>
    </row>
    <row r="261" spans="1:121" s="11" customFormat="1" ht="15" x14ac:dyDescent="0.3">
      <c r="A261" s="4"/>
      <c r="B261" s="1"/>
      <c r="C261" s="1"/>
      <c r="D261" s="1"/>
      <c r="E261" s="13"/>
      <c r="F261" s="10"/>
      <c r="H261" s="6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</row>
    <row r="262" spans="1:121" s="6" customFormat="1" x14ac:dyDescent="0.2">
      <c r="A262" s="4"/>
      <c r="B262" s="1"/>
      <c r="C262" s="1"/>
      <c r="D262" s="1"/>
      <c r="E262" s="9"/>
      <c r="F262" s="10"/>
    </row>
    <row r="263" spans="1:121" s="6" customFormat="1" x14ac:dyDescent="0.2">
      <c r="A263" s="4"/>
      <c r="B263" s="1"/>
      <c r="C263" s="1"/>
      <c r="D263" s="1"/>
      <c r="E263" s="9"/>
      <c r="F263" s="1"/>
    </row>
    <row r="264" spans="1:121" s="6" customFormat="1" ht="15" x14ac:dyDescent="0.3">
      <c r="A264" s="230"/>
      <c r="B264" s="230"/>
      <c r="C264" s="8"/>
      <c r="D264" s="8"/>
      <c r="E264" s="8"/>
      <c r="F264" s="8"/>
    </row>
    <row r="265" spans="1:121" s="6" customFormat="1" ht="15" x14ac:dyDescent="0.3">
      <c r="A265" s="237"/>
      <c r="B265" s="230"/>
      <c r="C265" s="8"/>
      <c r="D265" s="8"/>
      <c r="E265" s="7"/>
      <c r="F265" s="7"/>
    </row>
    <row r="266" spans="1:121" s="6" customFormat="1" x14ac:dyDescent="0.2">
      <c r="A266" s="1"/>
      <c r="B266" s="1"/>
      <c r="C266" s="1"/>
      <c r="D266" s="1"/>
      <c r="E266" s="1"/>
      <c r="F266" s="1"/>
    </row>
    <row r="267" spans="1:121" s="6" customFormat="1" x14ac:dyDescent="0.2">
      <c r="A267" s="1"/>
      <c r="B267" s="1"/>
      <c r="C267" s="1"/>
      <c r="D267" s="1"/>
      <c r="E267" s="1"/>
      <c r="F267" s="1"/>
    </row>
    <row r="268" spans="1:121" s="6" customFormat="1" x14ac:dyDescent="0.2">
      <c r="A268" s="1"/>
      <c r="B268" s="1"/>
      <c r="C268" s="1"/>
      <c r="D268" s="1"/>
      <c r="E268" s="1"/>
      <c r="F268" s="1"/>
    </row>
    <row r="269" spans="1:121" s="6" customFormat="1" x14ac:dyDescent="0.2">
      <c r="A269" s="1"/>
      <c r="B269" s="1"/>
      <c r="C269" s="1"/>
      <c r="D269" s="1"/>
      <c r="E269" s="1"/>
      <c r="F269" s="1"/>
      <c r="H269" s="1"/>
    </row>
    <row r="270" spans="1:121" s="6" customFormat="1" x14ac:dyDescent="0.2">
      <c r="A270" s="1"/>
      <c r="B270" s="1"/>
      <c r="C270" s="1"/>
      <c r="D270" s="1"/>
      <c r="E270" s="1"/>
      <c r="F270" s="1"/>
      <c r="H270" s="1"/>
    </row>
    <row r="271" spans="1:121" s="6" customFormat="1" x14ac:dyDescent="0.2">
      <c r="A271" s="1"/>
      <c r="B271" s="1"/>
      <c r="C271" s="1"/>
      <c r="D271" s="1"/>
      <c r="E271" s="1"/>
      <c r="F271" s="1"/>
      <c r="H271" s="1"/>
    </row>
    <row r="272" spans="1:121" s="6" customFormat="1" x14ac:dyDescent="0.2">
      <c r="A272" s="4"/>
      <c r="B272" s="1"/>
      <c r="C272" s="4"/>
      <c r="D272" s="1"/>
      <c r="E272" s="3"/>
      <c r="F272" s="3"/>
      <c r="H272" s="1"/>
    </row>
    <row r="273" spans="1:8" s="6" customFormat="1" x14ac:dyDescent="0.2">
      <c r="A273" s="4"/>
      <c r="B273" s="1"/>
      <c r="C273" s="4"/>
      <c r="D273" s="1"/>
      <c r="E273" s="3"/>
      <c r="F273" s="3"/>
      <c r="H273" s="1"/>
    </row>
    <row r="274" spans="1:8" s="6" customFormat="1" x14ac:dyDescent="0.2">
      <c r="A274" s="4"/>
      <c r="B274" s="1"/>
      <c r="C274" s="4"/>
      <c r="D274" s="1"/>
      <c r="E274" s="3"/>
      <c r="F274" s="3"/>
      <c r="H274" s="1"/>
    </row>
    <row r="275" spans="1:8" s="6" customFormat="1" x14ac:dyDescent="0.2">
      <c r="A275" s="4"/>
      <c r="B275" s="1"/>
      <c r="C275" s="4"/>
      <c r="D275" s="1"/>
      <c r="E275" s="3"/>
      <c r="F275" s="3"/>
      <c r="H275" s="1"/>
    </row>
    <row r="276" spans="1:8" s="6" customFormat="1" x14ac:dyDescent="0.2">
      <c r="A276" s="4"/>
      <c r="B276" s="1"/>
      <c r="C276" s="4"/>
      <c r="D276" s="1"/>
      <c r="E276" s="3"/>
      <c r="F276" s="3"/>
      <c r="H276" s="1"/>
    </row>
    <row r="277" spans="1:8" s="6" customFormat="1" x14ac:dyDescent="0.2">
      <c r="A277" s="4"/>
      <c r="B277" s="1"/>
      <c r="C277" s="4"/>
      <c r="D277" s="1"/>
      <c r="E277" s="3"/>
      <c r="F277" s="3"/>
      <c r="H277" s="1"/>
    </row>
    <row r="278" spans="1:8" s="6" customFormat="1" x14ac:dyDescent="0.2">
      <c r="A278" s="4"/>
      <c r="B278" s="1"/>
      <c r="C278" s="4"/>
      <c r="D278" s="1"/>
      <c r="E278" s="3"/>
      <c r="F278" s="3"/>
      <c r="H278" s="1"/>
    </row>
    <row r="279" spans="1:8" s="6" customFormat="1" x14ac:dyDescent="0.2">
      <c r="A279" s="4"/>
      <c r="B279" s="1"/>
      <c r="C279" s="4"/>
      <c r="D279" s="1"/>
      <c r="E279" s="3"/>
      <c r="F279" s="3"/>
      <c r="H279" s="1"/>
    </row>
    <row r="280" spans="1:8" s="6" customFormat="1" x14ac:dyDescent="0.2">
      <c r="A280" s="4"/>
      <c r="B280" s="1"/>
      <c r="C280" s="4"/>
      <c r="D280" s="1"/>
      <c r="E280" s="3"/>
      <c r="F280" s="3"/>
      <c r="H280" s="1"/>
    </row>
    <row r="281" spans="1:8" s="6" customFormat="1" x14ac:dyDescent="0.2">
      <c r="A281" s="4"/>
      <c r="B281" s="1"/>
      <c r="C281" s="4"/>
      <c r="D281" s="1"/>
      <c r="E281" s="3"/>
      <c r="F281" s="3"/>
      <c r="H281" s="1"/>
    </row>
    <row r="282" spans="1:8" s="6" customFormat="1" x14ac:dyDescent="0.2">
      <c r="A282" s="4"/>
      <c r="B282" s="1"/>
      <c r="C282" s="4"/>
      <c r="D282" s="1"/>
      <c r="E282" s="3"/>
      <c r="F282" s="3"/>
      <c r="H282" s="1"/>
    </row>
    <row r="283" spans="1:8" s="6" customFormat="1" x14ac:dyDescent="0.2">
      <c r="A283" s="4"/>
      <c r="B283" s="1"/>
      <c r="C283" s="4"/>
      <c r="D283" s="1"/>
      <c r="E283" s="3"/>
      <c r="F283" s="3"/>
      <c r="H283" s="1"/>
    </row>
    <row r="284" spans="1:8" s="6" customFormat="1" x14ac:dyDescent="0.2">
      <c r="A284" s="4"/>
      <c r="B284" s="1"/>
      <c r="C284" s="4"/>
      <c r="D284" s="1"/>
      <c r="E284" s="3"/>
      <c r="F284" s="3"/>
      <c r="H284" s="1"/>
    </row>
    <row r="285" spans="1:8" s="6" customFormat="1" x14ac:dyDescent="0.2">
      <c r="A285" s="4"/>
      <c r="B285" s="1"/>
      <c r="C285" s="4"/>
      <c r="D285" s="1"/>
      <c r="E285" s="3"/>
      <c r="F285" s="3"/>
      <c r="H285" s="1"/>
    </row>
    <row r="286" spans="1:8" s="6" customFormat="1" x14ac:dyDescent="0.2">
      <c r="A286" s="4"/>
      <c r="B286" s="1"/>
      <c r="C286" s="4"/>
      <c r="D286" s="1"/>
      <c r="E286" s="3"/>
      <c r="F286" s="3"/>
      <c r="H286" s="1"/>
    </row>
    <row r="287" spans="1:8" s="6" customFormat="1" x14ac:dyDescent="0.2">
      <c r="A287" s="4"/>
      <c r="B287" s="1"/>
      <c r="C287" s="4"/>
      <c r="D287" s="1"/>
      <c r="E287" s="3"/>
      <c r="F287" s="3"/>
      <c r="H287" s="1"/>
    </row>
    <row r="288" spans="1:8" s="6" customFormat="1" x14ac:dyDescent="0.2">
      <c r="A288" s="4"/>
      <c r="B288" s="1"/>
      <c r="C288" s="4"/>
      <c r="D288" s="1"/>
      <c r="E288" s="3"/>
      <c r="F288" s="3"/>
      <c r="G288" s="2"/>
      <c r="H288" s="1"/>
    </row>
    <row r="289" spans="1:8" s="6" customFormat="1" x14ac:dyDescent="0.2">
      <c r="A289" s="4"/>
      <c r="B289" s="1"/>
      <c r="C289" s="4"/>
      <c r="D289" s="1"/>
      <c r="E289" s="3"/>
      <c r="F289" s="3"/>
      <c r="G289" s="2"/>
      <c r="H289" s="1"/>
    </row>
    <row r="290" spans="1:8" s="6" customFormat="1" x14ac:dyDescent="0.2">
      <c r="A290" s="4"/>
      <c r="B290" s="1"/>
      <c r="C290" s="4"/>
      <c r="D290" s="1"/>
      <c r="E290" s="3"/>
      <c r="F290" s="3"/>
      <c r="G290" s="2"/>
      <c r="H290" s="1"/>
    </row>
    <row r="291" spans="1:8" s="6" customFormat="1" x14ac:dyDescent="0.2">
      <c r="A291" s="4"/>
      <c r="B291" s="1"/>
      <c r="C291" s="4"/>
      <c r="D291" s="1"/>
      <c r="E291" s="3"/>
      <c r="F291" s="3"/>
      <c r="G291" s="2"/>
      <c r="H291" s="1"/>
    </row>
    <row r="292" spans="1:8" s="6" customFormat="1" x14ac:dyDescent="0.2">
      <c r="A292" s="4"/>
      <c r="B292" s="1"/>
      <c r="C292" s="4"/>
      <c r="D292" s="1"/>
      <c r="E292" s="3"/>
      <c r="F292" s="3"/>
      <c r="G292" s="2"/>
      <c r="H292" s="1"/>
    </row>
    <row r="293" spans="1:8" s="6" customFormat="1" x14ac:dyDescent="0.2">
      <c r="A293" s="4"/>
      <c r="B293" s="1"/>
      <c r="C293" s="4"/>
      <c r="D293" s="1"/>
      <c r="E293" s="3"/>
      <c r="F293" s="3"/>
      <c r="G293" s="2"/>
      <c r="H293" s="1"/>
    </row>
    <row r="294" spans="1:8" ht="15" x14ac:dyDescent="0.3">
      <c r="G294" s="5"/>
    </row>
    <row r="295" spans="1:8" ht="15" x14ac:dyDescent="0.3">
      <c r="G295" s="5"/>
    </row>
    <row r="296" spans="1:8" x14ac:dyDescent="0.2">
      <c r="G296" s="1"/>
    </row>
    <row r="297" spans="1:8" x14ac:dyDescent="0.2">
      <c r="G297" s="1"/>
    </row>
    <row r="298" spans="1:8" x14ac:dyDescent="0.2">
      <c r="G298" s="1"/>
    </row>
    <row r="299" spans="1:8" x14ac:dyDescent="0.2">
      <c r="G299" s="1"/>
    </row>
    <row r="300" spans="1:8" x14ac:dyDescent="0.2">
      <c r="G300" s="1"/>
    </row>
    <row r="301" spans="1:8" x14ac:dyDescent="0.2">
      <c r="G301" s="1"/>
    </row>
  </sheetData>
  <mergeCells count="25">
    <mergeCell ref="A211:F211"/>
    <mergeCell ref="A212:F224"/>
    <mergeCell ref="A133:C134"/>
    <mergeCell ref="A167:F167"/>
    <mergeCell ref="A118:F118"/>
    <mergeCell ref="A152:F152"/>
    <mergeCell ref="A119:C120"/>
    <mergeCell ref="A168:C169"/>
    <mergeCell ref="A64:C65"/>
    <mergeCell ref="A94:C95"/>
    <mergeCell ref="D119:D120"/>
    <mergeCell ref="A153:C154"/>
    <mergeCell ref="D153:D154"/>
    <mergeCell ref="A7:B7"/>
    <mergeCell ref="E8:F8"/>
    <mergeCell ref="A10:F10"/>
    <mergeCell ref="A11:C12"/>
    <mergeCell ref="A43:C44"/>
    <mergeCell ref="D43:D44"/>
    <mergeCell ref="A8:C8"/>
    <mergeCell ref="E3:F3"/>
    <mergeCell ref="E4:F4"/>
    <mergeCell ref="E5:F5"/>
    <mergeCell ref="A6:B6"/>
    <mergeCell ref="E6:F6"/>
  </mergeCells>
  <hyperlinks>
    <hyperlink ref="D64" r:id="rId1" display="Glassware "/>
    <hyperlink ref="D94" r:id="rId2" display="Tabletop"/>
    <hyperlink ref="D95" r:id="rId3" display="Dining Room Accessories"/>
    <hyperlink ref="D119" r:id="rId4" display="Beverage Service"/>
    <hyperlink ref="D133" r:id="rId5" display="Buffet Display"/>
    <hyperlink ref="D153" r:id="rId6" display="Sustainable Supplies"/>
    <hyperlink ref="D134" r:id="rId7" display="Catering Supplies"/>
    <hyperlink ref="E8" r:id="rId8"/>
    <hyperlink ref="D11" r:id="rId9" display="Dinnerware &gt;&gt;  "/>
    <hyperlink ref="C7" r:id="rId10"/>
    <hyperlink ref="D43" r:id="rId11" display="Flatware  &gt;&gt;"/>
    <hyperlink ref="D65" r:id="rId12"/>
    <hyperlink ref="D12" r:id="rId13" display="Ovenware &gt;&gt;"/>
    <hyperlink ref="D169" r:id="rId14" display="and Shelving"/>
    <hyperlink ref="D168" r:id="rId15" display="Countertop Equipment"/>
    <hyperlink ref="D8" r:id="rId16" display="Contact Us"/>
  </hyperlinks>
  <printOptions horizontalCentered="1"/>
  <pageMargins left="0.25" right="0.25" top="0.5" bottom="0.5" header="0.25" footer="0.25"/>
  <pageSetup orientation="landscape" r:id="rId17"/>
  <headerFooter alignWithMargins="0">
    <oddHeader>&amp;RRWS Opening Order Worksheet</oddHeader>
    <oddFooter>Page &amp;P of &amp;N</oddFooter>
  </headerFooter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3"/>
  <sheetViews>
    <sheetView zoomScaleNormal="100" workbookViewId="0">
      <selection activeCell="L15" sqref="L15"/>
    </sheetView>
  </sheetViews>
  <sheetFormatPr defaultRowHeight="15" x14ac:dyDescent="0.25"/>
  <cols>
    <col min="1" max="1" width="19.28515625" customWidth="1"/>
    <col min="2" max="2" width="10.42578125" customWidth="1"/>
    <col min="3" max="3" width="20.28515625" bestFit="1" customWidth="1"/>
    <col min="4" max="4" width="63" customWidth="1"/>
    <col min="5" max="5" width="16" style="246" customWidth="1"/>
    <col min="6" max="6" width="14.7109375" customWidth="1"/>
  </cols>
  <sheetData>
    <row r="1" spans="1:6" s="1" customFormat="1" ht="13.5" customHeight="1" x14ac:dyDescent="0.2">
      <c r="A1" s="122"/>
      <c r="B1" s="124"/>
      <c r="C1" s="123"/>
      <c r="D1" s="123"/>
      <c r="E1" s="427"/>
      <c r="F1" s="428"/>
    </row>
    <row r="2" spans="1:6" s="1" customFormat="1" ht="9.75" customHeight="1" x14ac:dyDescent="0.2">
      <c r="A2" s="127"/>
      <c r="B2" s="128"/>
      <c r="C2" s="128"/>
      <c r="D2" s="128"/>
      <c r="E2" s="239"/>
      <c r="F2" s="166"/>
    </row>
    <row r="3" spans="1:6" s="94" customFormat="1" ht="21" x14ac:dyDescent="0.35">
      <c r="A3" s="131"/>
      <c r="B3" s="132"/>
      <c r="C3" s="132"/>
      <c r="D3" s="113" t="s">
        <v>145</v>
      </c>
      <c r="E3" s="429"/>
      <c r="F3" s="430"/>
    </row>
    <row r="4" spans="1:6" s="94" customFormat="1" ht="18" customHeight="1" x14ac:dyDescent="0.35">
      <c r="A4" s="134"/>
      <c r="B4" s="135"/>
      <c r="C4" s="135"/>
      <c r="D4" s="115" t="s">
        <v>144</v>
      </c>
      <c r="E4" s="431"/>
      <c r="F4" s="432"/>
    </row>
    <row r="5" spans="1:6" s="94" customFormat="1" ht="18" customHeight="1" x14ac:dyDescent="0.35">
      <c r="A5" s="116"/>
      <c r="B5" s="173"/>
      <c r="C5" s="117"/>
      <c r="D5" s="119" t="s">
        <v>143</v>
      </c>
      <c r="E5" s="431"/>
      <c r="F5" s="432"/>
    </row>
    <row r="6" spans="1:6" s="94" customFormat="1" ht="18" customHeight="1" x14ac:dyDescent="0.35">
      <c r="A6" s="356" t="s">
        <v>965</v>
      </c>
      <c r="B6" s="357"/>
      <c r="C6" s="153" t="s">
        <v>968</v>
      </c>
      <c r="D6" s="119" t="s">
        <v>142</v>
      </c>
      <c r="E6" s="431"/>
      <c r="F6" s="432"/>
    </row>
    <row r="7" spans="1:6" s="96" customFormat="1" ht="30.75" customHeight="1" x14ac:dyDescent="0.25">
      <c r="A7" s="359" t="s">
        <v>966</v>
      </c>
      <c r="B7" s="360"/>
      <c r="C7" s="278" t="s">
        <v>967</v>
      </c>
      <c r="D7" s="120"/>
      <c r="E7" s="240"/>
      <c r="F7" s="167"/>
    </row>
    <row r="8" spans="1:6" s="94" customFormat="1" ht="26.25" customHeight="1" x14ac:dyDescent="0.35">
      <c r="A8" s="374" t="s">
        <v>141</v>
      </c>
      <c r="B8" s="375"/>
      <c r="C8" s="375"/>
      <c r="D8" s="335" t="s">
        <v>627</v>
      </c>
      <c r="E8" s="361" t="s">
        <v>140</v>
      </c>
      <c r="F8" s="362"/>
    </row>
    <row r="9" spans="1:6" s="87" customFormat="1" ht="13.5" customHeight="1" x14ac:dyDescent="0.35">
      <c r="A9" s="168"/>
      <c r="B9" s="104"/>
      <c r="C9" s="169"/>
      <c r="D9" s="170"/>
      <c r="E9" s="241"/>
      <c r="F9" s="171"/>
    </row>
    <row r="10" spans="1:6" s="172" customFormat="1" ht="39" customHeight="1" x14ac:dyDescent="0.25">
      <c r="A10" s="413" t="s">
        <v>598</v>
      </c>
      <c r="B10" s="412"/>
      <c r="C10" s="412"/>
      <c r="D10" s="412"/>
      <c r="E10" s="412"/>
      <c r="F10" s="414"/>
    </row>
    <row r="11" spans="1:6" ht="26.25" customHeight="1" x14ac:dyDescent="0.25">
      <c r="A11" s="419" t="s">
        <v>436</v>
      </c>
      <c r="B11" s="420"/>
      <c r="C11" s="420"/>
      <c r="D11" s="406" t="s">
        <v>582</v>
      </c>
      <c r="E11" s="377"/>
      <c r="F11" s="407"/>
    </row>
    <row r="12" spans="1:6" ht="26.25" customHeight="1" x14ac:dyDescent="0.25">
      <c r="A12" s="397"/>
      <c r="B12" s="398"/>
      <c r="C12" s="398"/>
      <c r="D12" s="408" t="s">
        <v>462</v>
      </c>
      <c r="E12" s="378"/>
      <c r="F12" s="409"/>
    </row>
    <row r="13" spans="1:6" ht="33" customHeight="1" x14ac:dyDescent="0.25">
      <c r="A13" s="313" t="s">
        <v>15</v>
      </c>
      <c r="B13" s="274" t="s">
        <v>14</v>
      </c>
      <c r="C13" s="313" t="s">
        <v>13</v>
      </c>
      <c r="D13" s="313" t="s">
        <v>12</v>
      </c>
      <c r="E13" s="314" t="s">
        <v>11</v>
      </c>
      <c r="F13" s="315" t="s">
        <v>10</v>
      </c>
    </row>
    <row r="14" spans="1:6" s="172" customFormat="1" ht="15.75" customHeight="1" x14ac:dyDescent="0.25">
      <c r="A14" s="341">
        <v>20642</v>
      </c>
      <c r="B14" s="183"/>
      <c r="C14" s="183" t="s">
        <v>345</v>
      </c>
      <c r="D14" s="342" t="s">
        <v>586</v>
      </c>
      <c r="E14" s="245"/>
      <c r="F14" s="185">
        <f t="shared" ref="F14:F75" si="0">B14*E14</f>
        <v>0</v>
      </c>
    </row>
    <row r="15" spans="1:6" s="172" customFormat="1" ht="15.75" customHeight="1" x14ac:dyDescent="0.25">
      <c r="A15" s="193">
        <v>859184</v>
      </c>
      <c r="B15" s="193"/>
      <c r="C15" s="193" t="s">
        <v>342</v>
      </c>
      <c r="D15" s="343" t="s">
        <v>588</v>
      </c>
      <c r="E15" s="344"/>
      <c r="F15" s="190">
        <f>B15*E15</f>
        <v>0</v>
      </c>
    </row>
    <row r="16" spans="1:6" s="172" customFormat="1" ht="15.75" customHeight="1" x14ac:dyDescent="0.25">
      <c r="A16" s="183">
        <v>859185</v>
      </c>
      <c r="B16" s="183"/>
      <c r="C16" s="183" t="s">
        <v>342</v>
      </c>
      <c r="D16" s="342" t="s">
        <v>587</v>
      </c>
      <c r="E16" s="245"/>
      <c r="F16" s="185">
        <f t="shared" ref="F16:F24" si="1">B16*E16</f>
        <v>0</v>
      </c>
    </row>
    <row r="17" spans="1:6" s="172" customFormat="1" ht="15.75" customHeight="1" x14ac:dyDescent="0.25">
      <c r="A17" s="193">
        <v>423509</v>
      </c>
      <c r="B17" s="193"/>
      <c r="C17" s="193" t="s">
        <v>343</v>
      </c>
      <c r="D17" s="343" t="s">
        <v>628</v>
      </c>
      <c r="E17" s="344"/>
      <c r="F17" s="190">
        <f t="shared" si="1"/>
        <v>0</v>
      </c>
    </row>
    <row r="18" spans="1:6" s="172" customFormat="1" ht="15.75" customHeight="1" x14ac:dyDescent="0.25">
      <c r="A18" s="183" t="s">
        <v>171</v>
      </c>
      <c r="B18" s="183"/>
      <c r="C18" s="183" t="s">
        <v>346</v>
      </c>
      <c r="D18" s="342" t="s">
        <v>589</v>
      </c>
      <c r="E18" s="245"/>
      <c r="F18" s="185">
        <f t="shared" si="1"/>
        <v>0</v>
      </c>
    </row>
    <row r="19" spans="1:6" s="172" customFormat="1" ht="15.75" customHeight="1" x14ac:dyDescent="0.25">
      <c r="A19" s="158" t="s">
        <v>172</v>
      </c>
      <c r="B19" s="158"/>
      <c r="C19" s="158" t="s">
        <v>345</v>
      </c>
      <c r="D19" s="345" t="s">
        <v>629</v>
      </c>
      <c r="E19" s="258"/>
      <c r="F19" s="175">
        <f t="shared" si="1"/>
        <v>0</v>
      </c>
    </row>
    <row r="20" spans="1:6" s="172" customFormat="1" ht="15.75" customHeight="1" x14ac:dyDescent="0.25">
      <c r="A20" s="183" t="s">
        <v>170</v>
      </c>
      <c r="B20" s="183"/>
      <c r="C20" s="183" t="s">
        <v>346</v>
      </c>
      <c r="D20" s="342" t="s">
        <v>630</v>
      </c>
      <c r="E20" s="245"/>
      <c r="F20" s="185">
        <f t="shared" si="1"/>
        <v>0</v>
      </c>
    </row>
    <row r="21" spans="1:6" s="172" customFormat="1" ht="15.75" customHeight="1" x14ac:dyDescent="0.25">
      <c r="A21" s="193">
        <v>859169</v>
      </c>
      <c r="B21" s="158"/>
      <c r="C21" s="158" t="s">
        <v>343</v>
      </c>
      <c r="D21" s="345" t="s">
        <v>677</v>
      </c>
      <c r="E21" s="258"/>
      <c r="F21" s="175">
        <f t="shared" si="1"/>
        <v>0</v>
      </c>
    </row>
    <row r="22" spans="1:6" s="172" customFormat="1" ht="15.75" customHeight="1" x14ac:dyDescent="0.25">
      <c r="A22" s="183" t="s">
        <v>169</v>
      </c>
      <c r="B22" s="183"/>
      <c r="C22" s="183" t="s">
        <v>345</v>
      </c>
      <c r="D22" s="342" t="s">
        <v>590</v>
      </c>
      <c r="E22" s="245"/>
      <c r="F22" s="185">
        <f t="shared" si="1"/>
        <v>0</v>
      </c>
    </row>
    <row r="23" spans="1:6" s="172" customFormat="1" ht="15.75" customHeight="1" x14ac:dyDescent="0.25">
      <c r="A23" s="193">
        <v>858998</v>
      </c>
      <c r="B23" s="193"/>
      <c r="C23" s="193" t="s">
        <v>343</v>
      </c>
      <c r="D23" s="343" t="s">
        <v>631</v>
      </c>
      <c r="E23" s="344"/>
      <c r="F23" s="190">
        <f t="shared" si="1"/>
        <v>0</v>
      </c>
    </row>
    <row r="24" spans="1:6" s="172" customFormat="1" ht="15.75" customHeight="1" x14ac:dyDescent="0.25">
      <c r="A24" s="183" t="s">
        <v>162</v>
      </c>
      <c r="B24" s="183"/>
      <c r="C24" s="183" t="s">
        <v>343</v>
      </c>
      <c r="D24" s="342" t="s">
        <v>591</v>
      </c>
      <c r="E24" s="245"/>
      <c r="F24" s="185">
        <f t="shared" si="1"/>
        <v>0</v>
      </c>
    </row>
    <row r="25" spans="1:6" s="172" customFormat="1" ht="15.75" customHeight="1" x14ac:dyDescent="0.25">
      <c r="A25" s="193">
        <v>859283</v>
      </c>
      <c r="B25" s="193"/>
      <c r="C25" s="193" t="s">
        <v>343</v>
      </c>
      <c r="D25" s="343" t="s">
        <v>452</v>
      </c>
      <c r="E25" s="344"/>
      <c r="F25" s="190">
        <f t="shared" si="0"/>
        <v>0</v>
      </c>
    </row>
    <row r="26" spans="1:6" s="172" customFormat="1" ht="15.75" customHeight="1" x14ac:dyDescent="0.25">
      <c r="A26" s="183">
        <v>859434</v>
      </c>
      <c r="B26" s="183"/>
      <c r="C26" s="183" t="s">
        <v>343</v>
      </c>
      <c r="D26" s="342" t="s">
        <v>453</v>
      </c>
      <c r="E26" s="245"/>
      <c r="F26" s="185">
        <f t="shared" ref="F26:F30" si="2">B26*E26</f>
        <v>0</v>
      </c>
    </row>
    <row r="27" spans="1:6" s="172" customFormat="1" ht="15.75" customHeight="1" x14ac:dyDescent="0.25">
      <c r="A27" s="158">
        <v>859045</v>
      </c>
      <c r="B27" s="158"/>
      <c r="C27" s="158" t="s">
        <v>343</v>
      </c>
      <c r="D27" s="345" t="s">
        <v>454</v>
      </c>
      <c r="E27" s="258"/>
      <c r="F27" s="175">
        <f t="shared" si="2"/>
        <v>0</v>
      </c>
    </row>
    <row r="28" spans="1:6" s="172" customFormat="1" ht="15.75" customHeight="1" x14ac:dyDescent="0.25">
      <c r="A28" s="183">
        <v>859046</v>
      </c>
      <c r="B28" s="183"/>
      <c r="C28" s="183" t="s">
        <v>343</v>
      </c>
      <c r="D28" s="342" t="s">
        <v>632</v>
      </c>
      <c r="E28" s="245"/>
      <c r="F28" s="185">
        <f t="shared" si="2"/>
        <v>0</v>
      </c>
    </row>
    <row r="29" spans="1:6" s="172" customFormat="1" ht="15.75" customHeight="1" x14ac:dyDescent="0.25">
      <c r="A29" s="158" t="s">
        <v>157</v>
      </c>
      <c r="B29" s="158"/>
      <c r="C29" s="158" t="s">
        <v>343</v>
      </c>
      <c r="D29" s="345" t="s">
        <v>455</v>
      </c>
      <c r="E29" s="258"/>
      <c r="F29" s="175">
        <f t="shared" si="2"/>
        <v>0</v>
      </c>
    </row>
    <row r="30" spans="1:6" s="346" customFormat="1" ht="15.75" customHeight="1" x14ac:dyDescent="0.25">
      <c r="A30" s="183">
        <v>859154</v>
      </c>
      <c r="B30" s="183"/>
      <c r="C30" s="183" t="s">
        <v>343</v>
      </c>
      <c r="D30" s="342" t="s">
        <v>633</v>
      </c>
      <c r="E30" s="245"/>
      <c r="F30" s="185">
        <f t="shared" si="2"/>
        <v>0</v>
      </c>
    </row>
    <row r="31" spans="1:6" s="346" customFormat="1" ht="15.75" customHeight="1" x14ac:dyDescent="0.25">
      <c r="A31" s="193">
        <v>859153</v>
      </c>
      <c r="B31" s="193"/>
      <c r="C31" s="193" t="s">
        <v>343</v>
      </c>
      <c r="D31" s="343" t="s">
        <v>634</v>
      </c>
      <c r="E31" s="344"/>
      <c r="F31" s="190">
        <f>B31*E31</f>
        <v>0</v>
      </c>
    </row>
    <row r="32" spans="1:6" s="346" customFormat="1" ht="15.75" customHeight="1" x14ac:dyDescent="0.25">
      <c r="A32" s="183">
        <v>348301</v>
      </c>
      <c r="B32" s="183"/>
      <c r="C32" s="183" t="s">
        <v>343</v>
      </c>
      <c r="D32" s="342" t="s">
        <v>635</v>
      </c>
      <c r="E32" s="245"/>
      <c r="F32" s="185">
        <f t="shared" ref="F32:F33" si="3">B32*E32</f>
        <v>0</v>
      </c>
    </row>
    <row r="33" spans="1:6" s="346" customFormat="1" ht="15.75" customHeight="1" x14ac:dyDescent="0.25">
      <c r="A33" s="193">
        <v>346059</v>
      </c>
      <c r="B33" s="193"/>
      <c r="C33" s="193" t="s">
        <v>343</v>
      </c>
      <c r="D33" s="343" t="s">
        <v>636</v>
      </c>
      <c r="E33" s="344"/>
      <c r="F33" s="190">
        <f t="shared" si="3"/>
        <v>0</v>
      </c>
    </row>
    <row r="34" spans="1:6" s="172" customFormat="1" ht="15.75" customHeight="1" x14ac:dyDescent="0.25">
      <c r="A34" s="183" t="s">
        <v>159</v>
      </c>
      <c r="B34" s="183"/>
      <c r="C34" s="183" t="s">
        <v>343</v>
      </c>
      <c r="D34" s="342" t="s">
        <v>456</v>
      </c>
      <c r="E34" s="245"/>
      <c r="F34" s="185">
        <f t="shared" si="0"/>
        <v>0</v>
      </c>
    </row>
    <row r="35" spans="1:6" s="172" customFormat="1" ht="15.75" customHeight="1" x14ac:dyDescent="0.25">
      <c r="A35" s="193">
        <v>859106</v>
      </c>
      <c r="B35" s="193"/>
      <c r="C35" s="193" t="s">
        <v>343</v>
      </c>
      <c r="D35" s="343" t="s">
        <v>457</v>
      </c>
      <c r="E35" s="344"/>
      <c r="F35" s="190">
        <f t="shared" si="0"/>
        <v>0</v>
      </c>
    </row>
    <row r="36" spans="1:6" s="172" customFormat="1" ht="15.75" customHeight="1" x14ac:dyDescent="0.25">
      <c r="A36" s="183">
        <v>859328</v>
      </c>
      <c r="B36" s="183"/>
      <c r="C36" s="183" t="s">
        <v>343</v>
      </c>
      <c r="D36" s="342" t="s">
        <v>637</v>
      </c>
      <c r="E36" s="245"/>
      <c r="F36" s="185">
        <f>B36*E36</f>
        <v>0</v>
      </c>
    </row>
    <row r="37" spans="1:6" s="172" customFormat="1" ht="15.75" customHeight="1" x14ac:dyDescent="0.25">
      <c r="A37" s="193">
        <v>859330</v>
      </c>
      <c r="B37" s="193"/>
      <c r="C37" s="193" t="s">
        <v>343</v>
      </c>
      <c r="D37" s="343" t="s">
        <v>458</v>
      </c>
      <c r="E37" s="344"/>
      <c r="F37" s="190">
        <f>B37*E37</f>
        <v>0</v>
      </c>
    </row>
    <row r="38" spans="1:6" s="172" customFormat="1" ht="15.75" customHeight="1" x14ac:dyDescent="0.25">
      <c r="A38" s="183" t="s">
        <v>165</v>
      </c>
      <c r="B38" s="183"/>
      <c r="C38" s="183" t="s">
        <v>343</v>
      </c>
      <c r="D38" s="342" t="s">
        <v>459</v>
      </c>
      <c r="E38" s="245"/>
      <c r="F38" s="185">
        <f>B38*E38</f>
        <v>0</v>
      </c>
    </row>
    <row r="39" spans="1:6" s="172" customFormat="1" ht="15.75" customHeight="1" x14ac:dyDescent="0.25">
      <c r="A39" s="158">
        <v>859309</v>
      </c>
      <c r="B39" s="158"/>
      <c r="C39" s="158" t="s">
        <v>343</v>
      </c>
      <c r="D39" s="345" t="s">
        <v>460</v>
      </c>
      <c r="E39" s="258"/>
      <c r="F39" s="175">
        <f t="shared" si="0"/>
        <v>0</v>
      </c>
    </row>
    <row r="40" spans="1:6" s="172" customFormat="1" ht="15.75" customHeight="1" x14ac:dyDescent="0.25">
      <c r="A40" s="341">
        <v>859310</v>
      </c>
      <c r="B40" s="183"/>
      <c r="C40" s="183" t="s">
        <v>343</v>
      </c>
      <c r="D40" s="342" t="s">
        <v>461</v>
      </c>
      <c r="E40" s="245"/>
      <c r="F40" s="185">
        <f t="shared" si="0"/>
        <v>0</v>
      </c>
    </row>
    <row r="41" spans="1:6" s="172" customFormat="1" ht="15.75" customHeight="1" x14ac:dyDescent="0.25">
      <c r="A41" s="158">
        <v>859311</v>
      </c>
      <c r="B41" s="158"/>
      <c r="C41" s="158" t="s">
        <v>343</v>
      </c>
      <c r="D41" s="345" t="s">
        <v>638</v>
      </c>
      <c r="E41" s="258"/>
      <c r="F41" s="175">
        <f t="shared" si="0"/>
        <v>0</v>
      </c>
    </row>
    <row r="42" spans="1:6" s="172" customFormat="1" ht="15.75" customHeight="1" x14ac:dyDescent="0.25">
      <c r="A42" s="183">
        <v>859312</v>
      </c>
      <c r="B42" s="183"/>
      <c r="C42" s="183" t="s">
        <v>343</v>
      </c>
      <c r="D42" s="342" t="s">
        <v>639</v>
      </c>
      <c r="E42" s="245"/>
      <c r="F42" s="185">
        <f>B42*E42</f>
        <v>0</v>
      </c>
    </row>
    <row r="43" spans="1:6" s="172" customFormat="1" ht="15.75" customHeight="1" x14ac:dyDescent="0.25">
      <c r="A43" s="158">
        <v>859314</v>
      </c>
      <c r="B43" s="158"/>
      <c r="C43" s="158" t="s">
        <v>343</v>
      </c>
      <c r="D43" s="345" t="s">
        <v>640</v>
      </c>
      <c r="E43" s="258"/>
      <c r="F43" s="175">
        <f>B43*E43</f>
        <v>0</v>
      </c>
    </row>
    <row r="44" spans="1:6" s="172" customFormat="1" ht="15.75" customHeight="1" x14ac:dyDescent="0.25">
      <c r="A44" s="183">
        <v>859109</v>
      </c>
      <c r="B44" s="183"/>
      <c r="C44" s="183" t="s">
        <v>343</v>
      </c>
      <c r="D44" s="342" t="s">
        <v>641</v>
      </c>
      <c r="E44" s="245"/>
      <c r="F44" s="185">
        <f>B44*E44</f>
        <v>0</v>
      </c>
    </row>
    <row r="45" spans="1:6" s="172" customFormat="1" ht="15.75" customHeight="1" x14ac:dyDescent="0.25">
      <c r="A45" s="158" t="s">
        <v>167</v>
      </c>
      <c r="B45" s="158"/>
      <c r="C45" s="158" t="s">
        <v>343</v>
      </c>
      <c r="D45" s="345" t="s">
        <v>642</v>
      </c>
      <c r="E45" s="258"/>
      <c r="F45" s="175">
        <f t="shared" si="0"/>
        <v>0</v>
      </c>
    </row>
    <row r="46" spans="1:6" s="172" customFormat="1" ht="15.75" customHeight="1" x14ac:dyDescent="0.25">
      <c r="A46" s="183" t="s">
        <v>168</v>
      </c>
      <c r="B46" s="183"/>
      <c r="C46" s="183" t="s">
        <v>343</v>
      </c>
      <c r="D46" s="342" t="s">
        <v>351</v>
      </c>
      <c r="E46" s="245"/>
      <c r="F46" s="185">
        <f t="shared" si="0"/>
        <v>0</v>
      </c>
    </row>
    <row r="47" spans="1:6" s="172" customFormat="1" ht="15.75" customHeight="1" x14ac:dyDescent="0.25">
      <c r="A47" s="158" t="s">
        <v>164</v>
      </c>
      <c r="B47" s="158"/>
      <c r="C47" s="158" t="s">
        <v>346</v>
      </c>
      <c r="D47" s="345" t="s">
        <v>594</v>
      </c>
      <c r="E47" s="258"/>
      <c r="F47" s="175">
        <f t="shared" si="0"/>
        <v>0</v>
      </c>
    </row>
    <row r="48" spans="1:6" s="172" customFormat="1" ht="15.75" customHeight="1" x14ac:dyDescent="0.25">
      <c r="A48" s="183" t="s">
        <v>158</v>
      </c>
      <c r="B48" s="183"/>
      <c r="C48" s="183" t="s">
        <v>344</v>
      </c>
      <c r="D48" s="342" t="s">
        <v>595</v>
      </c>
      <c r="E48" s="245"/>
      <c r="F48" s="185">
        <f t="shared" si="0"/>
        <v>0</v>
      </c>
    </row>
    <row r="49" spans="1:6" s="172" customFormat="1" ht="15.75" customHeight="1" x14ac:dyDescent="0.25">
      <c r="A49" s="158" t="s">
        <v>173</v>
      </c>
      <c r="B49" s="158"/>
      <c r="C49" s="158" t="s">
        <v>343</v>
      </c>
      <c r="D49" s="345" t="s">
        <v>592</v>
      </c>
      <c r="E49" s="258"/>
      <c r="F49" s="175">
        <f t="shared" ref="F49:F54" si="4">B49*E49</f>
        <v>0</v>
      </c>
    </row>
    <row r="50" spans="1:6" s="172" customFormat="1" ht="15.75" customHeight="1" x14ac:dyDescent="0.25">
      <c r="A50" s="183" t="s">
        <v>156</v>
      </c>
      <c r="B50" s="183"/>
      <c r="C50" s="183" t="s">
        <v>342</v>
      </c>
      <c r="D50" s="342" t="s">
        <v>593</v>
      </c>
      <c r="E50" s="245"/>
      <c r="F50" s="185">
        <f t="shared" si="4"/>
        <v>0</v>
      </c>
    </row>
    <row r="51" spans="1:6" s="172" customFormat="1" ht="15.75" customHeight="1" x14ac:dyDescent="0.25">
      <c r="A51" s="158" t="s">
        <v>163</v>
      </c>
      <c r="B51" s="158"/>
      <c r="C51" s="158" t="s">
        <v>343</v>
      </c>
      <c r="D51" s="345" t="s">
        <v>352</v>
      </c>
      <c r="E51" s="258"/>
      <c r="F51" s="175">
        <f t="shared" si="4"/>
        <v>0</v>
      </c>
    </row>
    <row r="52" spans="1:6" s="172" customFormat="1" ht="25.5" x14ac:dyDescent="0.25">
      <c r="A52" s="183" t="s">
        <v>166</v>
      </c>
      <c r="B52" s="183"/>
      <c r="C52" s="183" t="s">
        <v>343</v>
      </c>
      <c r="D52" s="184" t="s">
        <v>434</v>
      </c>
      <c r="E52" s="245"/>
      <c r="F52" s="185">
        <f t="shared" si="4"/>
        <v>0</v>
      </c>
    </row>
    <row r="53" spans="1:6" s="172" customFormat="1" ht="15.75" customHeight="1" x14ac:dyDescent="0.25">
      <c r="A53" s="193">
        <v>859047</v>
      </c>
      <c r="B53" s="193"/>
      <c r="C53" s="193" t="s">
        <v>343</v>
      </c>
      <c r="D53" s="343" t="s">
        <v>643</v>
      </c>
      <c r="E53" s="344"/>
      <c r="F53" s="190">
        <f t="shared" si="4"/>
        <v>0</v>
      </c>
    </row>
    <row r="54" spans="1:6" s="172" customFormat="1" ht="15.75" customHeight="1" x14ac:dyDescent="0.25">
      <c r="A54" s="183">
        <v>729161</v>
      </c>
      <c r="B54" s="183"/>
      <c r="C54" s="183" t="s">
        <v>345</v>
      </c>
      <c r="D54" s="342" t="s">
        <v>644</v>
      </c>
      <c r="E54" s="245"/>
      <c r="F54" s="185">
        <f t="shared" si="4"/>
        <v>0</v>
      </c>
    </row>
    <row r="55" spans="1:6" s="172" customFormat="1" ht="15.75" customHeight="1" x14ac:dyDescent="0.25">
      <c r="A55" s="158" t="s">
        <v>161</v>
      </c>
      <c r="B55" s="158"/>
      <c r="C55" s="158" t="s">
        <v>342</v>
      </c>
      <c r="D55" s="345" t="s">
        <v>449</v>
      </c>
      <c r="E55" s="258"/>
      <c r="F55" s="175">
        <f t="shared" si="0"/>
        <v>0</v>
      </c>
    </row>
    <row r="56" spans="1:6" s="172" customFormat="1" ht="15.75" customHeight="1" x14ac:dyDescent="0.25">
      <c r="A56" s="183" t="s">
        <v>160</v>
      </c>
      <c r="B56" s="183"/>
      <c r="C56" s="183" t="s">
        <v>343</v>
      </c>
      <c r="D56" s="184" t="s">
        <v>645</v>
      </c>
      <c r="E56" s="245"/>
      <c r="F56" s="185">
        <f t="shared" si="0"/>
        <v>0</v>
      </c>
    </row>
    <row r="57" spans="1:6" s="172" customFormat="1" ht="15.75" customHeight="1" x14ac:dyDescent="0.25">
      <c r="A57" s="158">
        <v>730570</v>
      </c>
      <c r="B57" s="158"/>
      <c r="C57" s="158" t="s">
        <v>343</v>
      </c>
      <c r="D57" s="345" t="s">
        <v>646</v>
      </c>
      <c r="E57" s="258"/>
      <c r="F57" s="175">
        <f t="shared" si="0"/>
        <v>0</v>
      </c>
    </row>
    <row r="58" spans="1:6" s="172" customFormat="1" ht="15.75" customHeight="1" x14ac:dyDescent="0.25">
      <c r="A58" s="183">
        <v>859151</v>
      </c>
      <c r="B58" s="183"/>
      <c r="C58" s="183" t="s">
        <v>343</v>
      </c>
      <c r="D58" s="342" t="s">
        <v>647</v>
      </c>
      <c r="E58" s="245"/>
      <c r="F58" s="185">
        <f t="shared" si="0"/>
        <v>0</v>
      </c>
    </row>
    <row r="59" spans="1:6" s="172" customFormat="1" ht="15.75" customHeight="1" x14ac:dyDescent="0.25">
      <c r="A59" s="158">
        <v>859284</v>
      </c>
      <c r="B59" s="158"/>
      <c r="C59" s="158" t="s">
        <v>343</v>
      </c>
      <c r="D59" s="345" t="s">
        <v>648</v>
      </c>
      <c r="E59" s="258"/>
      <c r="F59" s="175">
        <f t="shared" si="0"/>
        <v>0</v>
      </c>
    </row>
    <row r="60" spans="1:6" s="172" customFormat="1" ht="15.75" customHeight="1" x14ac:dyDescent="0.25">
      <c r="A60" s="183">
        <v>859228</v>
      </c>
      <c r="B60" s="183"/>
      <c r="C60" s="183" t="s">
        <v>343</v>
      </c>
      <c r="D60" s="342" t="s">
        <v>649</v>
      </c>
      <c r="E60" s="245"/>
      <c r="F60" s="185">
        <f t="shared" si="0"/>
        <v>0</v>
      </c>
    </row>
    <row r="61" spans="1:6" s="172" customFormat="1" ht="15.75" customHeight="1" x14ac:dyDescent="0.25">
      <c r="A61" s="158" t="s">
        <v>227</v>
      </c>
      <c r="B61" s="158"/>
      <c r="C61" s="158" t="s">
        <v>343</v>
      </c>
      <c r="D61" s="345" t="s">
        <v>650</v>
      </c>
      <c r="E61" s="258"/>
      <c r="F61" s="175">
        <f t="shared" si="0"/>
        <v>0</v>
      </c>
    </row>
    <row r="62" spans="1:6" s="172" customFormat="1" ht="15.75" customHeight="1" x14ac:dyDescent="0.25">
      <c r="A62" s="183" t="s">
        <v>230</v>
      </c>
      <c r="B62" s="183"/>
      <c r="C62" s="183" t="s">
        <v>343</v>
      </c>
      <c r="D62" s="342" t="s">
        <v>651</v>
      </c>
      <c r="E62" s="245"/>
      <c r="F62" s="185">
        <f t="shared" si="0"/>
        <v>0</v>
      </c>
    </row>
    <row r="63" spans="1:6" s="172" customFormat="1" x14ac:dyDescent="0.25">
      <c r="A63" s="158" t="s">
        <v>220</v>
      </c>
      <c r="B63" s="158"/>
      <c r="C63" s="158" t="s">
        <v>343</v>
      </c>
      <c r="D63" s="174" t="s">
        <v>653</v>
      </c>
      <c r="E63" s="258"/>
      <c r="F63" s="175">
        <f t="shared" si="0"/>
        <v>0</v>
      </c>
    </row>
    <row r="64" spans="1:6" s="172" customFormat="1" x14ac:dyDescent="0.25">
      <c r="A64" s="183" t="s">
        <v>221</v>
      </c>
      <c r="B64" s="183"/>
      <c r="C64" s="183" t="s">
        <v>343</v>
      </c>
      <c r="D64" s="184" t="s">
        <v>652</v>
      </c>
      <c r="E64" s="245"/>
      <c r="F64" s="185">
        <f t="shared" si="0"/>
        <v>0</v>
      </c>
    </row>
    <row r="65" spans="1:6" s="172" customFormat="1" ht="25.5" x14ac:dyDescent="0.25">
      <c r="A65" s="158" t="s">
        <v>225</v>
      </c>
      <c r="B65" s="158"/>
      <c r="C65" s="158" t="s">
        <v>343</v>
      </c>
      <c r="D65" s="174" t="s">
        <v>654</v>
      </c>
      <c r="E65" s="258"/>
      <c r="F65" s="175">
        <f t="shared" si="0"/>
        <v>0</v>
      </c>
    </row>
    <row r="66" spans="1:6" s="172" customFormat="1" ht="25.5" x14ac:dyDescent="0.25">
      <c r="A66" s="183" t="s">
        <v>233</v>
      </c>
      <c r="B66" s="183"/>
      <c r="C66" s="183" t="s">
        <v>343</v>
      </c>
      <c r="D66" s="184" t="s">
        <v>655</v>
      </c>
      <c r="E66" s="245"/>
      <c r="F66" s="185">
        <f t="shared" si="0"/>
        <v>0</v>
      </c>
    </row>
    <row r="67" spans="1:6" s="172" customFormat="1" ht="15.75" customHeight="1" x14ac:dyDescent="0.25">
      <c r="A67" s="158" t="s">
        <v>226</v>
      </c>
      <c r="B67" s="158"/>
      <c r="C67" s="158" t="s">
        <v>343</v>
      </c>
      <c r="D67" s="345" t="s">
        <v>656</v>
      </c>
      <c r="E67" s="258"/>
      <c r="F67" s="175">
        <f>B67*E67</f>
        <v>0</v>
      </c>
    </row>
    <row r="68" spans="1:6" s="172" customFormat="1" ht="15.75" customHeight="1" x14ac:dyDescent="0.25">
      <c r="A68" s="183" t="s">
        <v>229</v>
      </c>
      <c r="B68" s="183"/>
      <c r="C68" s="183" t="s">
        <v>343</v>
      </c>
      <c r="D68" s="342" t="s">
        <v>657</v>
      </c>
      <c r="E68" s="245"/>
      <c r="F68" s="185">
        <f>B68*E68</f>
        <v>0</v>
      </c>
    </row>
    <row r="69" spans="1:6" s="172" customFormat="1" ht="15.75" customHeight="1" x14ac:dyDescent="0.25">
      <c r="A69" s="158" t="s">
        <v>231</v>
      </c>
      <c r="B69" s="158"/>
      <c r="C69" s="158" t="s">
        <v>343</v>
      </c>
      <c r="D69" s="345" t="s">
        <v>658</v>
      </c>
      <c r="E69" s="258"/>
      <c r="F69" s="175">
        <f t="shared" si="0"/>
        <v>0</v>
      </c>
    </row>
    <row r="70" spans="1:6" s="172" customFormat="1" ht="15.75" customHeight="1" x14ac:dyDescent="0.25">
      <c r="A70" s="183" t="s">
        <v>232</v>
      </c>
      <c r="B70" s="183"/>
      <c r="C70" s="183" t="s">
        <v>343</v>
      </c>
      <c r="D70" s="342" t="s">
        <v>659</v>
      </c>
      <c r="E70" s="245"/>
      <c r="F70" s="185">
        <f t="shared" si="0"/>
        <v>0</v>
      </c>
    </row>
    <row r="71" spans="1:6" s="172" customFormat="1" ht="15.75" customHeight="1" x14ac:dyDescent="0.25">
      <c r="A71" s="158" t="s">
        <v>224</v>
      </c>
      <c r="B71" s="158"/>
      <c r="C71" s="158" t="s">
        <v>343</v>
      </c>
      <c r="D71" s="345" t="s">
        <v>660</v>
      </c>
      <c r="E71" s="258"/>
      <c r="F71" s="175">
        <f t="shared" si="0"/>
        <v>0</v>
      </c>
    </row>
    <row r="72" spans="1:6" s="172" customFormat="1" ht="15.75" customHeight="1" x14ac:dyDescent="0.25">
      <c r="A72" s="183" t="s">
        <v>228</v>
      </c>
      <c r="B72" s="183"/>
      <c r="C72" s="183" t="s">
        <v>343</v>
      </c>
      <c r="D72" s="342" t="s">
        <v>661</v>
      </c>
      <c r="E72" s="245"/>
      <c r="F72" s="185">
        <f t="shared" si="0"/>
        <v>0</v>
      </c>
    </row>
    <row r="73" spans="1:6" s="172" customFormat="1" ht="15.75" customHeight="1" x14ac:dyDescent="0.25">
      <c r="A73" s="158" t="s">
        <v>219</v>
      </c>
      <c r="B73" s="158"/>
      <c r="C73" s="158" t="s">
        <v>343</v>
      </c>
      <c r="D73" s="345" t="s">
        <v>662</v>
      </c>
      <c r="E73" s="258"/>
      <c r="F73" s="175">
        <f t="shared" si="0"/>
        <v>0</v>
      </c>
    </row>
    <row r="74" spans="1:6" s="172" customFormat="1" ht="15.75" customHeight="1" x14ac:dyDescent="0.25">
      <c r="A74" s="183" t="s">
        <v>222</v>
      </c>
      <c r="B74" s="183"/>
      <c r="C74" s="183" t="s">
        <v>343</v>
      </c>
      <c r="D74" s="342" t="s">
        <v>663</v>
      </c>
      <c r="E74" s="245"/>
      <c r="F74" s="185">
        <f t="shared" si="0"/>
        <v>0</v>
      </c>
    </row>
    <row r="75" spans="1:6" s="172" customFormat="1" ht="15.75" customHeight="1" x14ac:dyDescent="0.25">
      <c r="A75" s="158" t="s">
        <v>218</v>
      </c>
      <c r="B75" s="158"/>
      <c r="C75" s="158" t="s">
        <v>343</v>
      </c>
      <c r="D75" s="345" t="s">
        <v>369</v>
      </c>
      <c r="E75" s="258"/>
      <c r="F75" s="175">
        <f t="shared" si="0"/>
        <v>0</v>
      </c>
    </row>
    <row r="76" spans="1:6" s="172" customFormat="1" ht="15.75" customHeight="1" x14ac:dyDescent="0.25">
      <c r="A76" s="183" t="s">
        <v>223</v>
      </c>
      <c r="B76" s="183"/>
      <c r="C76" s="183" t="s">
        <v>343</v>
      </c>
      <c r="D76" s="342" t="s">
        <v>664</v>
      </c>
      <c r="E76" s="245"/>
      <c r="F76" s="185">
        <f t="shared" ref="F76:F94" si="5">B76*E76</f>
        <v>0</v>
      </c>
    </row>
    <row r="77" spans="1:6" s="172" customFormat="1" ht="15.75" customHeight="1" x14ac:dyDescent="0.25">
      <c r="A77" s="158">
        <v>859129</v>
      </c>
      <c r="B77" s="158"/>
      <c r="C77" s="158" t="s">
        <v>343</v>
      </c>
      <c r="D77" s="345" t="s">
        <v>665</v>
      </c>
      <c r="E77" s="258"/>
      <c r="F77" s="175">
        <f t="shared" si="5"/>
        <v>0</v>
      </c>
    </row>
    <row r="78" spans="1:6" s="172" customFormat="1" ht="15.75" customHeight="1" x14ac:dyDescent="0.25">
      <c r="A78" s="183">
        <v>859226</v>
      </c>
      <c r="B78" s="183"/>
      <c r="C78" s="183" t="s">
        <v>343</v>
      </c>
      <c r="D78" s="342" t="s">
        <v>666</v>
      </c>
      <c r="E78" s="245"/>
      <c r="F78" s="185">
        <f t="shared" si="5"/>
        <v>0</v>
      </c>
    </row>
    <row r="79" spans="1:6" s="172" customFormat="1" ht="15.75" customHeight="1" x14ac:dyDescent="0.25">
      <c r="A79" s="158">
        <v>859225</v>
      </c>
      <c r="B79" s="158"/>
      <c r="C79" s="158" t="s">
        <v>343</v>
      </c>
      <c r="D79" s="345" t="s">
        <v>667</v>
      </c>
      <c r="E79" s="258"/>
      <c r="F79" s="175">
        <f>B79*E79</f>
        <v>0</v>
      </c>
    </row>
    <row r="80" spans="1:6" s="172" customFormat="1" ht="15.75" customHeight="1" x14ac:dyDescent="0.25">
      <c r="A80" s="183" t="s">
        <v>217</v>
      </c>
      <c r="B80" s="183"/>
      <c r="C80" s="183" t="s">
        <v>343</v>
      </c>
      <c r="D80" s="342" t="s">
        <v>668</v>
      </c>
      <c r="E80" s="245"/>
      <c r="F80" s="185">
        <f>B80*E80</f>
        <v>0</v>
      </c>
    </row>
    <row r="81" spans="1:9" s="172" customFormat="1" ht="15.75" customHeight="1" x14ac:dyDescent="0.25">
      <c r="A81" s="158" t="s">
        <v>215</v>
      </c>
      <c r="B81" s="158"/>
      <c r="C81" s="158" t="s">
        <v>343</v>
      </c>
      <c r="D81" s="345" t="s">
        <v>450</v>
      </c>
      <c r="E81" s="258"/>
      <c r="F81" s="175">
        <f>B81*E81</f>
        <v>0</v>
      </c>
    </row>
    <row r="82" spans="1:9" s="172" customFormat="1" ht="15.75" customHeight="1" x14ac:dyDescent="0.25">
      <c r="A82" s="183" t="s">
        <v>216</v>
      </c>
      <c r="B82" s="183"/>
      <c r="C82" s="183" t="s">
        <v>343</v>
      </c>
      <c r="D82" s="342" t="s">
        <v>451</v>
      </c>
      <c r="E82" s="245"/>
      <c r="F82" s="185">
        <f>B82*E82</f>
        <v>0</v>
      </c>
    </row>
    <row r="83" spans="1:9" s="172" customFormat="1" ht="15.75" customHeight="1" x14ac:dyDescent="0.25">
      <c r="A83" s="158" t="s">
        <v>214</v>
      </c>
      <c r="B83" s="158"/>
      <c r="C83" s="158" t="s">
        <v>343</v>
      </c>
      <c r="D83" s="345" t="s">
        <v>370</v>
      </c>
      <c r="E83" s="258"/>
      <c r="F83" s="175">
        <f>B83*E83</f>
        <v>0</v>
      </c>
    </row>
    <row r="84" spans="1:9" s="172" customFormat="1" ht="15.75" customHeight="1" x14ac:dyDescent="0.25">
      <c r="A84" s="183">
        <v>859052</v>
      </c>
      <c r="B84" s="183"/>
      <c r="C84" s="183" t="s">
        <v>343</v>
      </c>
      <c r="D84" s="342" t="s">
        <v>669</v>
      </c>
      <c r="E84" s="245"/>
      <c r="F84" s="185">
        <f t="shared" si="5"/>
        <v>0</v>
      </c>
    </row>
    <row r="85" spans="1:9" s="172" customFormat="1" ht="15.75" customHeight="1" x14ac:dyDescent="0.25">
      <c r="A85" s="158">
        <v>859053</v>
      </c>
      <c r="B85" s="158"/>
      <c r="C85" s="158" t="s">
        <v>343</v>
      </c>
      <c r="D85" s="345" t="s">
        <v>670</v>
      </c>
      <c r="E85" s="258"/>
      <c r="F85" s="175">
        <f t="shared" si="5"/>
        <v>0</v>
      </c>
    </row>
    <row r="86" spans="1:9" s="172" customFormat="1" ht="15.75" customHeight="1" x14ac:dyDescent="0.25">
      <c r="A86" s="183">
        <v>859057</v>
      </c>
      <c r="B86" s="183"/>
      <c r="C86" s="183" t="s">
        <v>343</v>
      </c>
      <c r="D86" s="342" t="s">
        <v>671</v>
      </c>
      <c r="E86" s="245"/>
      <c r="F86" s="185">
        <f t="shared" si="5"/>
        <v>0</v>
      </c>
    </row>
    <row r="87" spans="1:9" s="172" customFormat="1" ht="15.75" customHeight="1" x14ac:dyDescent="0.25">
      <c r="A87" s="158">
        <v>859058</v>
      </c>
      <c r="B87" s="158"/>
      <c r="C87" s="158" t="s">
        <v>343</v>
      </c>
      <c r="D87" s="345" t="s">
        <v>672</v>
      </c>
      <c r="E87" s="258"/>
      <c r="F87" s="175">
        <f t="shared" si="5"/>
        <v>0</v>
      </c>
    </row>
    <row r="88" spans="1:9" s="172" customFormat="1" ht="15.75" customHeight="1" x14ac:dyDescent="0.25">
      <c r="A88" s="183">
        <v>859055</v>
      </c>
      <c r="B88" s="183"/>
      <c r="C88" s="183" t="s">
        <v>343</v>
      </c>
      <c r="D88" s="342" t="s">
        <v>674</v>
      </c>
      <c r="E88" s="245"/>
      <c r="F88" s="185">
        <f t="shared" si="5"/>
        <v>0</v>
      </c>
    </row>
    <row r="89" spans="1:9" s="172" customFormat="1" ht="15.75" customHeight="1" x14ac:dyDescent="0.25">
      <c r="A89" s="193">
        <v>859056</v>
      </c>
      <c r="B89" s="193"/>
      <c r="C89" s="193" t="s">
        <v>343</v>
      </c>
      <c r="D89" s="343" t="s">
        <v>675</v>
      </c>
      <c r="E89" s="344"/>
      <c r="F89" s="190">
        <f t="shared" si="5"/>
        <v>0</v>
      </c>
    </row>
    <row r="90" spans="1:9" s="172" customFormat="1" ht="15.75" customHeight="1" x14ac:dyDescent="0.25">
      <c r="A90" s="183">
        <v>859059</v>
      </c>
      <c r="B90" s="183"/>
      <c r="C90" s="183" t="s">
        <v>343</v>
      </c>
      <c r="D90" s="342" t="s">
        <v>673</v>
      </c>
      <c r="E90" s="245"/>
      <c r="F90" s="185">
        <f t="shared" si="5"/>
        <v>0</v>
      </c>
    </row>
    <row r="91" spans="1:9" s="172" customFormat="1" ht="15.75" customHeight="1" x14ac:dyDescent="0.25">
      <c r="A91" s="193">
        <v>859054</v>
      </c>
      <c r="B91" s="193"/>
      <c r="C91" s="193" t="s">
        <v>343</v>
      </c>
      <c r="D91" s="343" t="s">
        <v>676</v>
      </c>
      <c r="E91" s="344"/>
      <c r="F91" s="190">
        <f t="shared" si="5"/>
        <v>0</v>
      </c>
    </row>
    <row r="92" spans="1:9" s="172" customFormat="1" ht="15.75" customHeight="1" x14ac:dyDescent="0.25">
      <c r="A92" s="183"/>
      <c r="B92" s="183"/>
      <c r="C92" s="183"/>
      <c r="D92" s="342"/>
      <c r="E92" s="245"/>
      <c r="F92" s="185">
        <f t="shared" si="5"/>
        <v>0</v>
      </c>
    </row>
    <row r="93" spans="1:9" s="172" customFormat="1" ht="15.75" customHeight="1" x14ac:dyDescent="0.25">
      <c r="A93" s="193"/>
      <c r="B93" s="193"/>
      <c r="C93" s="193"/>
      <c r="D93" s="343"/>
      <c r="E93" s="344"/>
      <c r="F93" s="190">
        <f t="shared" si="5"/>
        <v>0</v>
      </c>
    </row>
    <row r="94" spans="1:9" s="172" customFormat="1" ht="15.75" customHeight="1" x14ac:dyDescent="0.25">
      <c r="A94" s="183"/>
      <c r="B94" s="183"/>
      <c r="C94" s="183"/>
      <c r="D94" s="342"/>
      <c r="E94" s="245"/>
      <c r="F94" s="185">
        <f t="shared" si="5"/>
        <v>0</v>
      </c>
    </row>
    <row r="95" spans="1:9" x14ac:dyDescent="0.25">
      <c r="A95" s="151"/>
      <c r="B95" s="151"/>
      <c r="C95" s="151"/>
    </row>
    <row r="96" spans="1:9" s="11" customFormat="1" ht="16.5" x14ac:dyDescent="0.3">
      <c r="A96" s="279"/>
      <c r="B96" s="280"/>
      <c r="C96" s="281"/>
      <c r="D96" s="282" t="s">
        <v>436</v>
      </c>
      <c r="E96" s="316" t="s">
        <v>3</v>
      </c>
      <c r="F96" s="283">
        <f>SUM(F14:F94)</f>
        <v>0</v>
      </c>
      <c r="G96" s="49"/>
      <c r="H96" s="75"/>
      <c r="I96" s="75"/>
    </row>
    <row r="97" spans="1:6" x14ac:dyDescent="0.25">
      <c r="A97" s="151"/>
      <c r="B97" s="151"/>
      <c r="C97" s="151"/>
    </row>
    <row r="99" spans="1:6" ht="26.25" customHeight="1" x14ac:dyDescent="0.25">
      <c r="A99" s="419" t="s">
        <v>371</v>
      </c>
      <c r="B99" s="420"/>
      <c r="C99" s="421"/>
      <c r="D99" s="406" t="s">
        <v>493</v>
      </c>
      <c r="E99" s="377"/>
      <c r="F99" s="415"/>
    </row>
    <row r="100" spans="1:6" ht="26.25" customHeight="1" x14ac:dyDescent="0.25">
      <c r="A100" s="397"/>
      <c r="B100" s="398"/>
      <c r="C100" s="422"/>
      <c r="D100" s="408" t="s">
        <v>494</v>
      </c>
      <c r="E100" s="378"/>
      <c r="F100" s="436"/>
    </row>
    <row r="101" spans="1:6" ht="33" customHeight="1" x14ac:dyDescent="0.25">
      <c r="A101" s="313" t="s">
        <v>15</v>
      </c>
      <c r="B101" s="313" t="s">
        <v>433</v>
      </c>
      <c r="C101" s="313" t="s">
        <v>13</v>
      </c>
      <c r="D101" s="317" t="s">
        <v>12</v>
      </c>
      <c r="E101" s="318" t="s">
        <v>11</v>
      </c>
      <c r="F101" s="319" t="s">
        <v>10</v>
      </c>
    </row>
    <row r="102" spans="1:6" ht="15.75" customHeight="1" x14ac:dyDescent="0.25">
      <c r="A102" s="154">
        <v>859291</v>
      </c>
      <c r="B102" s="154"/>
      <c r="C102" s="154" t="s">
        <v>343</v>
      </c>
      <c r="D102" s="157" t="s">
        <v>463</v>
      </c>
      <c r="E102" s="247"/>
      <c r="F102" s="175">
        <f t="shared" ref="F102:F237" si="6">B102*E102</f>
        <v>0</v>
      </c>
    </row>
    <row r="103" spans="1:6" ht="15.75" customHeight="1" x14ac:dyDescent="0.25">
      <c r="A103" s="159">
        <v>859128</v>
      </c>
      <c r="B103" s="159"/>
      <c r="C103" s="159" t="s">
        <v>343</v>
      </c>
      <c r="D103" s="160" t="s">
        <v>678</v>
      </c>
      <c r="E103" s="248"/>
      <c r="F103" s="185">
        <f t="shared" si="6"/>
        <v>0</v>
      </c>
    </row>
    <row r="104" spans="1:6" ht="15.75" customHeight="1" x14ac:dyDescent="0.25">
      <c r="A104" s="154">
        <v>859307</v>
      </c>
      <c r="B104" s="154"/>
      <c r="C104" s="154" t="s">
        <v>343</v>
      </c>
      <c r="D104" s="157" t="s">
        <v>679</v>
      </c>
      <c r="E104" s="247"/>
      <c r="F104" s="175">
        <f>B104*E104</f>
        <v>0</v>
      </c>
    </row>
    <row r="105" spans="1:6" ht="15.75" customHeight="1" x14ac:dyDescent="0.25">
      <c r="A105" s="159">
        <v>859305</v>
      </c>
      <c r="B105" s="159"/>
      <c r="C105" s="159" t="s">
        <v>343</v>
      </c>
      <c r="D105" s="160" t="s">
        <v>680</v>
      </c>
      <c r="E105" s="248"/>
      <c r="F105" s="185">
        <f t="shared" si="6"/>
        <v>0</v>
      </c>
    </row>
    <row r="106" spans="1:6" ht="15.75" customHeight="1" x14ac:dyDescent="0.25">
      <c r="A106" s="154">
        <v>859306</v>
      </c>
      <c r="B106" s="154"/>
      <c r="C106" s="154" t="s">
        <v>343</v>
      </c>
      <c r="D106" s="157" t="s">
        <v>681</v>
      </c>
      <c r="E106" s="247"/>
      <c r="F106" s="175">
        <f t="shared" si="6"/>
        <v>0</v>
      </c>
    </row>
    <row r="107" spans="1:6" ht="15.75" customHeight="1" x14ac:dyDescent="0.25">
      <c r="A107" s="159">
        <v>859300</v>
      </c>
      <c r="B107" s="159"/>
      <c r="C107" s="159" t="s">
        <v>343</v>
      </c>
      <c r="D107" s="160" t="s">
        <v>682</v>
      </c>
      <c r="E107" s="248"/>
      <c r="F107" s="185">
        <f t="shared" ref="F107:F121" si="7">B107*E107</f>
        <v>0</v>
      </c>
    </row>
    <row r="108" spans="1:6" ht="15.75" customHeight="1" x14ac:dyDescent="0.25">
      <c r="A108" s="154">
        <v>859302</v>
      </c>
      <c r="B108" s="154"/>
      <c r="C108" s="154" t="s">
        <v>343</v>
      </c>
      <c r="D108" s="157" t="s">
        <v>683</v>
      </c>
      <c r="E108" s="247"/>
      <c r="F108" s="175">
        <f t="shared" si="7"/>
        <v>0</v>
      </c>
    </row>
    <row r="109" spans="1:6" ht="15.75" customHeight="1" x14ac:dyDescent="0.25">
      <c r="A109" s="159">
        <v>859304</v>
      </c>
      <c r="B109" s="159"/>
      <c r="C109" s="159" t="s">
        <v>343</v>
      </c>
      <c r="D109" s="160" t="s">
        <v>684</v>
      </c>
      <c r="E109" s="248"/>
      <c r="F109" s="185">
        <f t="shared" si="7"/>
        <v>0</v>
      </c>
    </row>
    <row r="110" spans="1:6" ht="15.75" customHeight="1" x14ac:dyDescent="0.25">
      <c r="A110" s="154">
        <v>859301</v>
      </c>
      <c r="B110" s="154"/>
      <c r="C110" s="154" t="s">
        <v>343</v>
      </c>
      <c r="D110" s="157" t="s">
        <v>685</v>
      </c>
      <c r="E110" s="247"/>
      <c r="F110" s="175">
        <f t="shared" si="7"/>
        <v>0</v>
      </c>
    </row>
    <row r="111" spans="1:6" ht="15.75" customHeight="1" x14ac:dyDescent="0.25">
      <c r="A111" s="159">
        <v>859303</v>
      </c>
      <c r="B111" s="159"/>
      <c r="C111" s="159" t="s">
        <v>343</v>
      </c>
      <c r="D111" s="160" t="s">
        <v>686</v>
      </c>
      <c r="E111" s="248"/>
      <c r="F111" s="185">
        <f t="shared" si="7"/>
        <v>0</v>
      </c>
    </row>
    <row r="112" spans="1:6" ht="15.75" customHeight="1" x14ac:dyDescent="0.25">
      <c r="A112" s="154">
        <v>859453</v>
      </c>
      <c r="B112" s="154"/>
      <c r="C112" s="154" t="s">
        <v>343</v>
      </c>
      <c r="D112" s="157" t="s">
        <v>687</v>
      </c>
      <c r="E112" s="247"/>
      <c r="F112" s="175">
        <f t="shared" si="7"/>
        <v>0</v>
      </c>
    </row>
    <row r="113" spans="1:6" ht="15.75" customHeight="1" x14ac:dyDescent="0.25">
      <c r="A113" s="159">
        <v>859299</v>
      </c>
      <c r="B113" s="159"/>
      <c r="C113" s="159" t="s">
        <v>343</v>
      </c>
      <c r="D113" s="160" t="s">
        <v>688</v>
      </c>
      <c r="E113" s="248"/>
      <c r="F113" s="185">
        <f t="shared" si="7"/>
        <v>0</v>
      </c>
    </row>
    <row r="114" spans="1:6" ht="15.75" customHeight="1" x14ac:dyDescent="0.25">
      <c r="A114" s="154">
        <v>859293</v>
      </c>
      <c r="B114" s="154"/>
      <c r="C114" s="154" t="s">
        <v>343</v>
      </c>
      <c r="D114" s="157" t="s">
        <v>689</v>
      </c>
      <c r="E114" s="247"/>
      <c r="F114" s="175">
        <f t="shared" si="7"/>
        <v>0</v>
      </c>
    </row>
    <row r="115" spans="1:6" ht="15.75" customHeight="1" x14ac:dyDescent="0.25">
      <c r="A115" s="159">
        <v>859295</v>
      </c>
      <c r="B115" s="159"/>
      <c r="C115" s="159" t="s">
        <v>343</v>
      </c>
      <c r="D115" s="160" t="s">
        <v>690</v>
      </c>
      <c r="E115" s="248"/>
      <c r="F115" s="185">
        <f t="shared" si="7"/>
        <v>0</v>
      </c>
    </row>
    <row r="116" spans="1:6" ht="15.75" customHeight="1" x14ac:dyDescent="0.25">
      <c r="A116" s="154">
        <v>859298</v>
      </c>
      <c r="B116" s="154"/>
      <c r="C116" s="154" t="s">
        <v>343</v>
      </c>
      <c r="D116" s="157" t="s">
        <v>691</v>
      </c>
      <c r="E116" s="247"/>
      <c r="F116" s="175">
        <f t="shared" si="7"/>
        <v>0</v>
      </c>
    </row>
    <row r="117" spans="1:6" ht="15.75" customHeight="1" x14ac:dyDescent="0.25">
      <c r="A117" s="159">
        <v>859894</v>
      </c>
      <c r="B117" s="159"/>
      <c r="C117" s="159" t="s">
        <v>343</v>
      </c>
      <c r="D117" s="160" t="s">
        <v>692</v>
      </c>
      <c r="E117" s="248"/>
      <c r="F117" s="185">
        <f t="shared" si="7"/>
        <v>0</v>
      </c>
    </row>
    <row r="118" spans="1:6" ht="15.75" customHeight="1" x14ac:dyDescent="0.25">
      <c r="A118" s="154">
        <v>859296</v>
      </c>
      <c r="B118" s="154"/>
      <c r="C118" s="154" t="s">
        <v>343</v>
      </c>
      <c r="D118" s="157" t="s">
        <v>693</v>
      </c>
      <c r="E118" s="247"/>
      <c r="F118" s="175">
        <f t="shared" si="7"/>
        <v>0</v>
      </c>
    </row>
    <row r="119" spans="1:6" ht="15.75" customHeight="1" x14ac:dyDescent="0.25">
      <c r="A119" s="159">
        <v>859297</v>
      </c>
      <c r="B119" s="159"/>
      <c r="C119" s="159" t="s">
        <v>343</v>
      </c>
      <c r="D119" s="160" t="s">
        <v>694</v>
      </c>
      <c r="E119" s="248"/>
      <c r="F119" s="185">
        <f t="shared" si="7"/>
        <v>0</v>
      </c>
    </row>
    <row r="120" spans="1:6" ht="15.75" customHeight="1" x14ac:dyDescent="0.25">
      <c r="A120" s="154">
        <v>859292</v>
      </c>
      <c r="B120" s="154"/>
      <c r="C120" s="154" t="s">
        <v>343</v>
      </c>
      <c r="D120" s="157" t="s">
        <v>695</v>
      </c>
      <c r="E120" s="247"/>
      <c r="F120" s="175">
        <f t="shared" si="7"/>
        <v>0</v>
      </c>
    </row>
    <row r="121" spans="1:6" ht="15.75" customHeight="1" x14ac:dyDescent="0.25">
      <c r="A121" s="159" t="s">
        <v>234</v>
      </c>
      <c r="B121" s="159"/>
      <c r="C121" s="159" t="s">
        <v>343</v>
      </c>
      <c r="D121" s="160" t="s">
        <v>475</v>
      </c>
      <c r="E121" s="248"/>
      <c r="F121" s="185">
        <f t="shared" si="7"/>
        <v>0</v>
      </c>
    </row>
    <row r="122" spans="1:6" ht="15.75" customHeight="1" x14ac:dyDescent="0.25">
      <c r="A122" s="154">
        <v>859116</v>
      </c>
      <c r="B122" s="154"/>
      <c r="C122" s="154" t="s">
        <v>343</v>
      </c>
      <c r="D122" s="157" t="s">
        <v>464</v>
      </c>
      <c r="E122" s="247"/>
      <c r="F122" s="175">
        <f t="shared" si="6"/>
        <v>0</v>
      </c>
    </row>
    <row r="123" spans="1:6" ht="15.75" customHeight="1" x14ac:dyDescent="0.25">
      <c r="A123" s="159">
        <v>859118</v>
      </c>
      <c r="B123" s="159"/>
      <c r="C123" s="159" t="s">
        <v>343</v>
      </c>
      <c r="D123" s="160" t="s">
        <v>465</v>
      </c>
      <c r="E123" s="248"/>
      <c r="F123" s="185">
        <f t="shared" si="6"/>
        <v>0</v>
      </c>
    </row>
    <row r="124" spans="1:6" ht="15.75" customHeight="1" x14ac:dyDescent="0.25">
      <c r="A124" s="154">
        <v>859120</v>
      </c>
      <c r="B124" s="154"/>
      <c r="C124" s="154" t="s">
        <v>343</v>
      </c>
      <c r="D124" s="157" t="s">
        <v>466</v>
      </c>
      <c r="E124" s="247"/>
      <c r="F124" s="175">
        <f t="shared" si="6"/>
        <v>0</v>
      </c>
    </row>
    <row r="125" spans="1:6" ht="15.75" customHeight="1" x14ac:dyDescent="0.25">
      <c r="A125" s="159">
        <v>859122</v>
      </c>
      <c r="B125" s="159"/>
      <c r="C125" s="159" t="s">
        <v>343</v>
      </c>
      <c r="D125" s="160" t="s">
        <v>467</v>
      </c>
      <c r="E125" s="248"/>
      <c r="F125" s="185">
        <f t="shared" si="6"/>
        <v>0</v>
      </c>
    </row>
    <row r="126" spans="1:6" ht="15.75" customHeight="1" x14ac:dyDescent="0.25">
      <c r="A126" s="154">
        <v>859124</v>
      </c>
      <c r="B126" s="154"/>
      <c r="C126" s="154" t="s">
        <v>343</v>
      </c>
      <c r="D126" s="157" t="s">
        <v>468</v>
      </c>
      <c r="E126" s="247"/>
      <c r="F126" s="175">
        <f t="shared" si="6"/>
        <v>0</v>
      </c>
    </row>
    <row r="127" spans="1:6" ht="15.75" customHeight="1" x14ac:dyDescent="0.25">
      <c r="A127" s="159">
        <v>859126</v>
      </c>
      <c r="B127" s="159"/>
      <c r="C127" s="159" t="s">
        <v>343</v>
      </c>
      <c r="D127" s="160" t="s">
        <v>469</v>
      </c>
      <c r="E127" s="248"/>
      <c r="F127" s="185">
        <f t="shared" si="6"/>
        <v>0</v>
      </c>
    </row>
    <row r="128" spans="1:6" ht="15.75" customHeight="1" x14ac:dyDescent="0.25">
      <c r="A128" s="154">
        <v>859117</v>
      </c>
      <c r="B128" s="154"/>
      <c r="C128" s="154" t="s">
        <v>343</v>
      </c>
      <c r="D128" s="157" t="s">
        <v>470</v>
      </c>
      <c r="E128" s="247"/>
      <c r="F128" s="175">
        <f t="shared" si="6"/>
        <v>0</v>
      </c>
    </row>
    <row r="129" spans="1:6" ht="15.75" customHeight="1" x14ac:dyDescent="0.25">
      <c r="A129" s="159">
        <v>859081</v>
      </c>
      <c r="B129" s="159"/>
      <c r="C129" s="159" t="s">
        <v>343</v>
      </c>
      <c r="D129" s="160" t="s">
        <v>479</v>
      </c>
      <c r="E129" s="248"/>
      <c r="F129" s="185">
        <f t="shared" ref="F129:F152" si="8">B129*E129</f>
        <v>0</v>
      </c>
    </row>
    <row r="130" spans="1:6" ht="15.75" customHeight="1" x14ac:dyDescent="0.25">
      <c r="A130" s="155">
        <v>859082</v>
      </c>
      <c r="B130" s="155"/>
      <c r="C130" s="155" t="s">
        <v>343</v>
      </c>
      <c r="D130" s="156" t="s">
        <v>480</v>
      </c>
      <c r="E130" s="249"/>
      <c r="F130" s="190">
        <f t="shared" si="8"/>
        <v>0</v>
      </c>
    </row>
    <row r="131" spans="1:6" ht="15.75" customHeight="1" x14ac:dyDescent="0.25">
      <c r="A131" s="159">
        <v>859074</v>
      </c>
      <c r="B131" s="159"/>
      <c r="C131" s="159" t="s">
        <v>343</v>
      </c>
      <c r="D131" s="160" t="s">
        <v>481</v>
      </c>
      <c r="E131" s="248"/>
      <c r="F131" s="185">
        <f t="shared" si="8"/>
        <v>0</v>
      </c>
    </row>
    <row r="132" spans="1:6" ht="15.75" customHeight="1" x14ac:dyDescent="0.25">
      <c r="A132" s="155">
        <v>859075</v>
      </c>
      <c r="B132" s="155"/>
      <c r="C132" s="155" t="s">
        <v>343</v>
      </c>
      <c r="D132" s="156" t="s">
        <v>482</v>
      </c>
      <c r="E132" s="249"/>
      <c r="F132" s="190">
        <f t="shared" si="8"/>
        <v>0</v>
      </c>
    </row>
    <row r="133" spans="1:6" ht="15.75" customHeight="1" x14ac:dyDescent="0.25">
      <c r="A133" s="159">
        <v>859076</v>
      </c>
      <c r="B133" s="159"/>
      <c r="C133" s="159" t="s">
        <v>343</v>
      </c>
      <c r="D133" s="160" t="s">
        <v>478</v>
      </c>
      <c r="E133" s="248"/>
      <c r="F133" s="185">
        <f t="shared" si="8"/>
        <v>0</v>
      </c>
    </row>
    <row r="134" spans="1:6" ht="15.75" customHeight="1" x14ac:dyDescent="0.25">
      <c r="A134" s="155">
        <v>859077</v>
      </c>
      <c r="B134" s="155"/>
      <c r="C134" s="155" t="s">
        <v>343</v>
      </c>
      <c r="D134" s="156" t="s">
        <v>483</v>
      </c>
      <c r="E134" s="249"/>
      <c r="F134" s="190">
        <f t="shared" si="8"/>
        <v>0</v>
      </c>
    </row>
    <row r="135" spans="1:6" ht="15.75" customHeight="1" x14ac:dyDescent="0.25">
      <c r="A135" s="159">
        <v>859078</v>
      </c>
      <c r="B135" s="159"/>
      <c r="C135" s="159" t="s">
        <v>343</v>
      </c>
      <c r="D135" s="160" t="s">
        <v>484</v>
      </c>
      <c r="E135" s="248"/>
      <c r="F135" s="185">
        <f t="shared" si="8"/>
        <v>0</v>
      </c>
    </row>
    <row r="136" spans="1:6" ht="15.75" customHeight="1" x14ac:dyDescent="0.25">
      <c r="A136" s="155">
        <v>859079</v>
      </c>
      <c r="B136" s="155"/>
      <c r="C136" s="155" t="s">
        <v>343</v>
      </c>
      <c r="D136" s="156" t="s">
        <v>477</v>
      </c>
      <c r="E136" s="249"/>
      <c r="F136" s="190">
        <f t="shared" si="8"/>
        <v>0</v>
      </c>
    </row>
    <row r="137" spans="1:6" ht="15.75" customHeight="1" x14ac:dyDescent="0.25">
      <c r="A137" s="159">
        <v>859080</v>
      </c>
      <c r="B137" s="159"/>
      <c r="C137" s="159" t="s">
        <v>343</v>
      </c>
      <c r="D137" s="160" t="s">
        <v>485</v>
      </c>
      <c r="E137" s="248"/>
      <c r="F137" s="185">
        <f t="shared" si="8"/>
        <v>0</v>
      </c>
    </row>
    <row r="138" spans="1:6" s="348" customFormat="1" ht="15.75" customHeight="1" x14ac:dyDescent="0.25">
      <c r="A138" s="155">
        <v>859070</v>
      </c>
      <c r="B138" s="155"/>
      <c r="C138" s="155" t="s">
        <v>343</v>
      </c>
      <c r="D138" s="156" t="s">
        <v>698</v>
      </c>
      <c r="E138" s="249"/>
      <c r="F138" s="190">
        <f t="shared" si="8"/>
        <v>0</v>
      </c>
    </row>
    <row r="139" spans="1:6" ht="15.75" customHeight="1" x14ac:dyDescent="0.25">
      <c r="A139" s="159">
        <v>859071</v>
      </c>
      <c r="B139" s="159"/>
      <c r="C139" s="159" t="s">
        <v>343</v>
      </c>
      <c r="D139" s="160" t="s">
        <v>697</v>
      </c>
      <c r="E139" s="248"/>
      <c r="F139" s="185">
        <f t="shared" si="8"/>
        <v>0</v>
      </c>
    </row>
    <row r="140" spans="1:6" s="348" customFormat="1" ht="15.75" customHeight="1" x14ac:dyDescent="0.25">
      <c r="A140" s="155">
        <v>859072</v>
      </c>
      <c r="B140" s="155"/>
      <c r="C140" s="155" t="s">
        <v>343</v>
      </c>
      <c r="D140" s="156" t="s">
        <v>696</v>
      </c>
      <c r="E140" s="249"/>
      <c r="F140" s="190">
        <f t="shared" si="8"/>
        <v>0</v>
      </c>
    </row>
    <row r="141" spans="1:6" ht="15.75" customHeight="1" x14ac:dyDescent="0.25">
      <c r="A141" s="159" t="s">
        <v>238</v>
      </c>
      <c r="B141" s="159"/>
      <c r="C141" s="159" t="s">
        <v>343</v>
      </c>
      <c r="D141" s="160" t="s">
        <v>474</v>
      </c>
      <c r="E141" s="248"/>
      <c r="F141" s="185">
        <f t="shared" si="8"/>
        <v>0</v>
      </c>
    </row>
    <row r="142" spans="1:6" ht="15.75" customHeight="1" x14ac:dyDescent="0.25">
      <c r="A142" s="155">
        <v>859323</v>
      </c>
      <c r="B142" s="155"/>
      <c r="C142" s="155" t="s">
        <v>343</v>
      </c>
      <c r="D142" s="156" t="s">
        <v>486</v>
      </c>
      <c r="E142" s="249"/>
      <c r="F142" s="190">
        <f t="shared" si="8"/>
        <v>0</v>
      </c>
    </row>
    <row r="143" spans="1:6" ht="15.75" customHeight="1" x14ac:dyDescent="0.25">
      <c r="A143" s="159">
        <v>859324</v>
      </c>
      <c r="B143" s="159"/>
      <c r="C143" s="159" t="s">
        <v>343</v>
      </c>
      <c r="D143" s="160" t="s">
        <v>487</v>
      </c>
      <c r="E143" s="248"/>
      <c r="F143" s="185">
        <f>B143*E143</f>
        <v>0</v>
      </c>
    </row>
    <row r="144" spans="1:6" ht="15.75" customHeight="1" x14ac:dyDescent="0.25">
      <c r="A144" s="155">
        <v>859325</v>
      </c>
      <c r="B144" s="155"/>
      <c r="C144" s="155" t="s">
        <v>343</v>
      </c>
      <c r="D144" s="156" t="s">
        <v>488</v>
      </c>
      <c r="E144" s="249"/>
      <c r="F144" s="190">
        <f t="shared" si="8"/>
        <v>0</v>
      </c>
    </row>
    <row r="145" spans="1:6" ht="15.75" customHeight="1" x14ac:dyDescent="0.25">
      <c r="A145" s="159">
        <v>859326</v>
      </c>
      <c r="B145" s="159"/>
      <c r="C145" s="159" t="s">
        <v>343</v>
      </c>
      <c r="D145" s="160" t="s">
        <v>699</v>
      </c>
      <c r="E145" s="248"/>
      <c r="F145" s="185">
        <f t="shared" si="8"/>
        <v>0</v>
      </c>
    </row>
    <row r="146" spans="1:6" ht="15.75" customHeight="1" x14ac:dyDescent="0.25">
      <c r="A146" s="154">
        <v>859327</v>
      </c>
      <c r="B146" s="154"/>
      <c r="C146" s="154" t="s">
        <v>343</v>
      </c>
      <c r="D146" s="157" t="s">
        <v>489</v>
      </c>
      <c r="E146" s="247"/>
      <c r="F146" s="175">
        <f t="shared" si="8"/>
        <v>0</v>
      </c>
    </row>
    <row r="147" spans="1:6" ht="15.75" customHeight="1" x14ac:dyDescent="0.25">
      <c r="A147" s="159">
        <v>732491</v>
      </c>
      <c r="B147" s="159"/>
      <c r="C147" s="159" t="s">
        <v>343</v>
      </c>
      <c r="D147" s="160" t="s">
        <v>490</v>
      </c>
      <c r="E147" s="248"/>
      <c r="F147" s="185">
        <f t="shared" si="8"/>
        <v>0</v>
      </c>
    </row>
    <row r="148" spans="1:6" ht="15.75" customHeight="1" x14ac:dyDescent="0.25">
      <c r="A148" s="154">
        <v>737478</v>
      </c>
      <c r="B148" s="154"/>
      <c r="C148" s="154" t="s">
        <v>343</v>
      </c>
      <c r="D148" s="157" t="s">
        <v>491</v>
      </c>
      <c r="E148" s="247"/>
      <c r="F148" s="175">
        <f t="shared" si="8"/>
        <v>0</v>
      </c>
    </row>
    <row r="149" spans="1:6" ht="15.75" customHeight="1" x14ac:dyDescent="0.25">
      <c r="A149" s="159">
        <v>859219</v>
      </c>
      <c r="B149" s="159"/>
      <c r="C149" s="159" t="s">
        <v>343</v>
      </c>
      <c r="D149" s="160" t="s">
        <v>700</v>
      </c>
      <c r="E149" s="248"/>
      <c r="F149" s="185">
        <f t="shared" si="8"/>
        <v>0</v>
      </c>
    </row>
    <row r="150" spans="1:6" ht="15.75" customHeight="1" x14ac:dyDescent="0.25">
      <c r="A150" s="154">
        <v>859203</v>
      </c>
      <c r="B150" s="154"/>
      <c r="C150" s="154" t="s">
        <v>343</v>
      </c>
      <c r="D150" s="157" t="s">
        <v>701</v>
      </c>
      <c r="E150" s="247"/>
      <c r="F150" s="175">
        <f t="shared" si="8"/>
        <v>0</v>
      </c>
    </row>
    <row r="151" spans="1:6" ht="15.75" customHeight="1" x14ac:dyDescent="0.25">
      <c r="A151" s="159">
        <v>859204</v>
      </c>
      <c r="B151" s="159"/>
      <c r="C151" s="159" t="s">
        <v>343</v>
      </c>
      <c r="D151" s="160" t="s">
        <v>702</v>
      </c>
      <c r="E151" s="248"/>
      <c r="F151" s="185">
        <f t="shared" si="8"/>
        <v>0</v>
      </c>
    </row>
    <row r="152" spans="1:6" ht="15.75" customHeight="1" x14ac:dyDescent="0.25">
      <c r="A152" s="155">
        <v>859138</v>
      </c>
      <c r="B152" s="155"/>
      <c r="C152" s="155" t="s">
        <v>343</v>
      </c>
      <c r="D152" s="156" t="s">
        <v>703</v>
      </c>
      <c r="E152" s="249"/>
      <c r="F152" s="175">
        <f t="shared" si="8"/>
        <v>0</v>
      </c>
    </row>
    <row r="153" spans="1:6" ht="15.75" customHeight="1" x14ac:dyDescent="0.25">
      <c r="A153" s="159">
        <v>859142</v>
      </c>
      <c r="B153" s="159"/>
      <c r="C153" s="159" t="s">
        <v>343</v>
      </c>
      <c r="D153" s="160" t="s">
        <v>705</v>
      </c>
      <c r="E153" s="248"/>
      <c r="F153" s="185">
        <f t="shared" si="6"/>
        <v>0</v>
      </c>
    </row>
    <row r="154" spans="1:6" ht="15.75" customHeight="1" x14ac:dyDescent="0.25">
      <c r="A154" s="155">
        <v>859143</v>
      </c>
      <c r="B154" s="155"/>
      <c r="C154" s="155" t="s">
        <v>343</v>
      </c>
      <c r="D154" s="156" t="s">
        <v>704</v>
      </c>
      <c r="E154" s="249"/>
      <c r="F154" s="190">
        <f t="shared" si="6"/>
        <v>0</v>
      </c>
    </row>
    <row r="155" spans="1:6" ht="15.75" customHeight="1" x14ac:dyDescent="0.25">
      <c r="A155" s="159">
        <v>859144</v>
      </c>
      <c r="B155" s="159"/>
      <c r="C155" s="159" t="s">
        <v>343</v>
      </c>
      <c r="D155" s="160" t="s">
        <v>706</v>
      </c>
      <c r="E155" s="248"/>
      <c r="F155" s="185">
        <f t="shared" si="6"/>
        <v>0</v>
      </c>
    </row>
    <row r="156" spans="1:6" ht="15.75" customHeight="1" x14ac:dyDescent="0.25">
      <c r="A156" s="349">
        <v>859139</v>
      </c>
      <c r="B156" s="349"/>
      <c r="C156" s="349" t="s">
        <v>343</v>
      </c>
      <c r="D156" s="350" t="s">
        <v>707</v>
      </c>
      <c r="E156" s="351"/>
      <c r="F156" s="347">
        <f t="shared" si="6"/>
        <v>0</v>
      </c>
    </row>
    <row r="157" spans="1:6" ht="15.75" customHeight="1" x14ac:dyDescent="0.25">
      <c r="A157" s="159">
        <v>859140</v>
      </c>
      <c r="B157" s="159"/>
      <c r="C157" s="159" t="s">
        <v>343</v>
      </c>
      <c r="D157" s="160" t="s">
        <v>708</v>
      </c>
      <c r="E157" s="248"/>
      <c r="F157" s="185">
        <f t="shared" ref="F157:F162" si="9">B157*E157</f>
        <v>0</v>
      </c>
    </row>
    <row r="158" spans="1:6" ht="15.75" customHeight="1" x14ac:dyDescent="0.25">
      <c r="A158" s="154">
        <v>859141</v>
      </c>
      <c r="B158" s="154"/>
      <c r="C158" s="154" t="s">
        <v>343</v>
      </c>
      <c r="D158" s="157" t="s">
        <v>709</v>
      </c>
      <c r="E158" s="247"/>
      <c r="F158" s="175">
        <f t="shared" si="9"/>
        <v>0</v>
      </c>
    </row>
    <row r="159" spans="1:6" ht="15.75" customHeight="1" x14ac:dyDescent="0.25">
      <c r="A159" s="159">
        <v>859205</v>
      </c>
      <c r="B159" s="159"/>
      <c r="C159" s="159" t="s">
        <v>343</v>
      </c>
      <c r="D159" s="160" t="s">
        <v>710</v>
      </c>
      <c r="E159" s="248"/>
      <c r="F159" s="185">
        <f t="shared" si="9"/>
        <v>0</v>
      </c>
    </row>
    <row r="160" spans="1:6" ht="15.75" customHeight="1" x14ac:dyDescent="0.25">
      <c r="A160" s="154">
        <v>859222</v>
      </c>
      <c r="B160" s="154"/>
      <c r="C160" s="154" t="s">
        <v>343</v>
      </c>
      <c r="D160" s="157" t="s">
        <v>711</v>
      </c>
      <c r="E160" s="247"/>
      <c r="F160" s="175">
        <f t="shared" si="9"/>
        <v>0</v>
      </c>
    </row>
    <row r="161" spans="1:6" ht="15.75" customHeight="1" x14ac:dyDescent="0.25">
      <c r="A161" s="159">
        <v>859220</v>
      </c>
      <c r="B161" s="159"/>
      <c r="C161" s="159" t="s">
        <v>343</v>
      </c>
      <c r="D161" s="160" t="s">
        <v>712</v>
      </c>
      <c r="E161" s="248"/>
      <c r="F161" s="185">
        <f t="shared" si="9"/>
        <v>0</v>
      </c>
    </row>
    <row r="162" spans="1:6" ht="15.75" customHeight="1" x14ac:dyDescent="0.25">
      <c r="A162" s="154">
        <v>859221</v>
      </c>
      <c r="B162" s="154"/>
      <c r="C162" s="154" t="s">
        <v>343</v>
      </c>
      <c r="D162" s="157" t="s">
        <v>713</v>
      </c>
      <c r="E162" s="247"/>
      <c r="F162" s="175">
        <f t="shared" si="9"/>
        <v>0</v>
      </c>
    </row>
    <row r="163" spans="1:6" ht="15.75" customHeight="1" x14ac:dyDescent="0.25">
      <c r="A163" s="159">
        <v>859003</v>
      </c>
      <c r="B163" s="159"/>
      <c r="C163" s="159" t="s">
        <v>343</v>
      </c>
      <c r="D163" s="160" t="s">
        <v>714</v>
      </c>
      <c r="E163" s="248"/>
      <c r="F163" s="185">
        <f t="shared" si="6"/>
        <v>0</v>
      </c>
    </row>
    <row r="164" spans="1:6" ht="15.75" customHeight="1" x14ac:dyDescent="0.25">
      <c r="A164" s="154">
        <v>859007</v>
      </c>
      <c r="B164" s="154"/>
      <c r="C164" s="154" t="s">
        <v>343</v>
      </c>
      <c r="D164" s="157" t="s">
        <v>715</v>
      </c>
      <c r="E164" s="247"/>
      <c r="F164" s="175">
        <f t="shared" si="6"/>
        <v>0</v>
      </c>
    </row>
    <row r="165" spans="1:6" ht="15.75" customHeight="1" x14ac:dyDescent="0.25">
      <c r="A165" s="159">
        <v>859000</v>
      </c>
      <c r="B165" s="159"/>
      <c r="C165" s="159" t="s">
        <v>343</v>
      </c>
      <c r="D165" s="160" t="s">
        <v>716</v>
      </c>
      <c r="E165" s="248"/>
      <c r="F165" s="185">
        <f t="shared" si="6"/>
        <v>0</v>
      </c>
    </row>
    <row r="166" spans="1:6" ht="15.75" customHeight="1" x14ac:dyDescent="0.25">
      <c r="A166" s="154">
        <v>859005</v>
      </c>
      <c r="B166" s="154"/>
      <c r="C166" s="154" t="s">
        <v>343</v>
      </c>
      <c r="D166" s="157" t="s">
        <v>717</v>
      </c>
      <c r="E166" s="247"/>
      <c r="F166" s="175">
        <f t="shared" si="6"/>
        <v>0</v>
      </c>
    </row>
    <row r="167" spans="1:6" ht="15.75" customHeight="1" x14ac:dyDescent="0.25">
      <c r="A167" s="159">
        <v>859001</v>
      </c>
      <c r="B167" s="159"/>
      <c r="C167" s="159" t="s">
        <v>343</v>
      </c>
      <c r="D167" s="160" t="s">
        <v>718</v>
      </c>
      <c r="E167" s="248"/>
      <c r="F167" s="185">
        <f t="shared" si="6"/>
        <v>0</v>
      </c>
    </row>
    <row r="168" spans="1:6" ht="15.75" customHeight="1" x14ac:dyDescent="0.25">
      <c r="A168" s="154">
        <v>859006</v>
      </c>
      <c r="B168" s="154"/>
      <c r="C168" s="154" t="s">
        <v>343</v>
      </c>
      <c r="D168" s="157" t="s">
        <v>719</v>
      </c>
      <c r="E168" s="247"/>
      <c r="F168" s="175">
        <f t="shared" si="6"/>
        <v>0</v>
      </c>
    </row>
    <row r="169" spans="1:6" ht="15.75" customHeight="1" x14ac:dyDescent="0.25">
      <c r="A169" s="159">
        <v>859381</v>
      </c>
      <c r="B169" s="159"/>
      <c r="C169" s="159" t="s">
        <v>343</v>
      </c>
      <c r="D169" s="160" t="s">
        <v>720</v>
      </c>
      <c r="E169" s="248"/>
      <c r="F169" s="185">
        <f t="shared" si="6"/>
        <v>0</v>
      </c>
    </row>
    <row r="170" spans="1:6" ht="15.75" customHeight="1" x14ac:dyDescent="0.25">
      <c r="A170" s="155">
        <v>859004</v>
      </c>
      <c r="B170" s="155"/>
      <c r="C170" s="155" t="s">
        <v>343</v>
      </c>
      <c r="D170" s="156" t="s">
        <v>471</v>
      </c>
      <c r="E170" s="249"/>
      <c r="F170" s="190">
        <f t="shared" si="6"/>
        <v>0</v>
      </c>
    </row>
    <row r="171" spans="1:6" ht="15.75" customHeight="1" x14ac:dyDescent="0.25">
      <c r="A171" s="159">
        <v>859002</v>
      </c>
      <c r="B171" s="159"/>
      <c r="C171" s="159" t="s">
        <v>343</v>
      </c>
      <c r="D171" s="160" t="s">
        <v>472</v>
      </c>
      <c r="E171" s="248"/>
      <c r="F171" s="185">
        <f t="shared" si="6"/>
        <v>0</v>
      </c>
    </row>
    <row r="172" spans="1:6" s="348" customFormat="1" ht="15.75" customHeight="1" x14ac:dyDescent="0.25">
      <c r="A172" s="155">
        <v>859173</v>
      </c>
      <c r="B172" s="155"/>
      <c r="C172" s="155" t="s">
        <v>343</v>
      </c>
      <c r="D172" s="156" t="s">
        <v>721</v>
      </c>
      <c r="E172" s="249"/>
      <c r="F172" s="190">
        <f t="shared" si="6"/>
        <v>0</v>
      </c>
    </row>
    <row r="173" spans="1:6" s="348" customFormat="1" ht="15.75" customHeight="1" x14ac:dyDescent="0.25">
      <c r="A173" s="159">
        <v>859175</v>
      </c>
      <c r="B173" s="159"/>
      <c r="C173" s="159" t="s">
        <v>343</v>
      </c>
      <c r="D173" s="160" t="s">
        <v>725</v>
      </c>
      <c r="E173" s="248"/>
      <c r="F173" s="185">
        <f t="shared" si="6"/>
        <v>0</v>
      </c>
    </row>
    <row r="174" spans="1:6" s="348" customFormat="1" ht="15.75" customHeight="1" x14ac:dyDescent="0.25">
      <c r="A174" s="155">
        <v>859177</v>
      </c>
      <c r="B174" s="155"/>
      <c r="C174" s="155" t="s">
        <v>343</v>
      </c>
      <c r="D174" s="156" t="s">
        <v>726</v>
      </c>
      <c r="E174" s="249"/>
      <c r="F174" s="190">
        <f t="shared" si="6"/>
        <v>0</v>
      </c>
    </row>
    <row r="175" spans="1:6" ht="15.75" customHeight="1" x14ac:dyDescent="0.25">
      <c r="A175" s="159">
        <v>859179</v>
      </c>
      <c r="B175" s="159"/>
      <c r="C175" s="159" t="s">
        <v>343</v>
      </c>
      <c r="D175" s="160" t="s">
        <v>722</v>
      </c>
      <c r="E175" s="248"/>
      <c r="F175" s="185">
        <f>B175*E175</f>
        <v>0</v>
      </c>
    </row>
    <row r="176" spans="1:6" s="348" customFormat="1" ht="15.75" customHeight="1" x14ac:dyDescent="0.25">
      <c r="A176" s="155">
        <v>859181</v>
      </c>
      <c r="B176" s="155"/>
      <c r="C176" s="155" t="s">
        <v>343</v>
      </c>
      <c r="D176" s="156" t="s">
        <v>727</v>
      </c>
      <c r="E176" s="249"/>
      <c r="F176" s="190">
        <f t="shared" si="6"/>
        <v>0</v>
      </c>
    </row>
    <row r="177" spans="1:6" ht="15.75" customHeight="1" x14ac:dyDescent="0.25">
      <c r="A177" s="159">
        <v>859182</v>
      </c>
      <c r="B177" s="159"/>
      <c r="C177" s="159" t="s">
        <v>343</v>
      </c>
      <c r="D177" s="160" t="s">
        <v>476</v>
      </c>
      <c r="E177" s="248"/>
      <c r="F177" s="185">
        <f>B177*E177</f>
        <v>0</v>
      </c>
    </row>
    <row r="178" spans="1:6" s="348" customFormat="1" ht="15.75" customHeight="1" x14ac:dyDescent="0.25">
      <c r="A178" s="155">
        <v>859172</v>
      </c>
      <c r="B178" s="155"/>
      <c r="C178" s="155" t="s">
        <v>343</v>
      </c>
      <c r="D178" s="156" t="s">
        <v>724</v>
      </c>
      <c r="E178" s="249"/>
      <c r="F178" s="190">
        <f>B178*E178</f>
        <v>0</v>
      </c>
    </row>
    <row r="179" spans="1:6" s="348" customFormat="1" ht="15.75" customHeight="1" x14ac:dyDescent="0.25">
      <c r="A179" s="159">
        <v>859174</v>
      </c>
      <c r="B179" s="159"/>
      <c r="C179" s="159" t="s">
        <v>343</v>
      </c>
      <c r="D179" s="160" t="s">
        <v>728</v>
      </c>
      <c r="E179" s="248"/>
      <c r="F179" s="185">
        <f t="shared" si="6"/>
        <v>0</v>
      </c>
    </row>
    <row r="180" spans="1:6" s="348" customFormat="1" ht="15.75" customHeight="1" x14ac:dyDescent="0.25">
      <c r="A180" s="155">
        <v>859176</v>
      </c>
      <c r="B180" s="155"/>
      <c r="C180" s="155" t="s">
        <v>343</v>
      </c>
      <c r="D180" s="156" t="s">
        <v>729</v>
      </c>
      <c r="E180" s="249"/>
      <c r="F180" s="190">
        <f t="shared" si="6"/>
        <v>0</v>
      </c>
    </row>
    <row r="181" spans="1:6" ht="15.75" customHeight="1" x14ac:dyDescent="0.25">
      <c r="A181" s="159">
        <v>859178</v>
      </c>
      <c r="B181" s="159"/>
      <c r="C181" s="159" t="s">
        <v>343</v>
      </c>
      <c r="D181" s="160" t="s">
        <v>723</v>
      </c>
      <c r="E181" s="248"/>
      <c r="F181" s="185">
        <f>B181*E181</f>
        <v>0</v>
      </c>
    </row>
    <row r="182" spans="1:6" s="348" customFormat="1" ht="15.75" customHeight="1" x14ac:dyDescent="0.25">
      <c r="A182" s="155">
        <v>859180</v>
      </c>
      <c r="B182" s="155"/>
      <c r="C182" s="155" t="s">
        <v>343</v>
      </c>
      <c r="D182" s="156" t="s">
        <v>730</v>
      </c>
      <c r="E182" s="249"/>
      <c r="F182" s="190">
        <f>B182*E182</f>
        <v>0</v>
      </c>
    </row>
    <row r="183" spans="1:6" ht="15.75" customHeight="1" x14ac:dyDescent="0.25">
      <c r="A183" s="159" t="s">
        <v>237</v>
      </c>
      <c r="B183" s="159"/>
      <c r="C183" s="159" t="s">
        <v>343</v>
      </c>
      <c r="D183" s="160" t="s">
        <v>731</v>
      </c>
      <c r="E183" s="248"/>
      <c r="F183" s="185">
        <f t="shared" si="6"/>
        <v>0</v>
      </c>
    </row>
    <row r="184" spans="1:6" ht="15.75" customHeight="1" x14ac:dyDescent="0.25">
      <c r="A184" s="155">
        <v>859085</v>
      </c>
      <c r="B184" s="155"/>
      <c r="C184" s="155" t="s">
        <v>343</v>
      </c>
      <c r="D184" s="156" t="s">
        <v>732</v>
      </c>
      <c r="E184" s="249"/>
      <c r="F184" s="190">
        <f t="shared" si="6"/>
        <v>0</v>
      </c>
    </row>
    <row r="185" spans="1:6" ht="15.75" customHeight="1" x14ac:dyDescent="0.25">
      <c r="A185" s="159">
        <v>859131</v>
      </c>
      <c r="B185" s="159"/>
      <c r="C185" s="159" t="s">
        <v>343</v>
      </c>
      <c r="D185" s="160" t="s">
        <v>733</v>
      </c>
      <c r="E185" s="248"/>
      <c r="F185" s="185">
        <f t="shared" si="6"/>
        <v>0</v>
      </c>
    </row>
    <row r="186" spans="1:6" ht="15.75" customHeight="1" x14ac:dyDescent="0.25">
      <c r="A186" s="155">
        <v>859200</v>
      </c>
      <c r="B186" s="155"/>
      <c r="C186" s="155" t="s">
        <v>343</v>
      </c>
      <c r="D186" s="156" t="s">
        <v>734</v>
      </c>
      <c r="E186" s="249"/>
      <c r="F186" s="190">
        <f t="shared" ref="F186:F227" si="10">B186*E186</f>
        <v>0</v>
      </c>
    </row>
    <row r="187" spans="1:6" ht="15.75" customHeight="1" x14ac:dyDescent="0.25">
      <c r="A187" s="159">
        <v>859201</v>
      </c>
      <c r="B187" s="159"/>
      <c r="C187" s="159" t="s">
        <v>343</v>
      </c>
      <c r="D187" s="160" t="s">
        <v>735</v>
      </c>
      <c r="E187" s="248"/>
      <c r="F187" s="185">
        <f t="shared" si="10"/>
        <v>0</v>
      </c>
    </row>
    <row r="188" spans="1:6" ht="15.75" customHeight="1" x14ac:dyDescent="0.25">
      <c r="A188" s="154">
        <v>859202</v>
      </c>
      <c r="B188" s="154"/>
      <c r="C188" s="154" t="s">
        <v>343</v>
      </c>
      <c r="D188" s="157" t="s">
        <v>736</v>
      </c>
      <c r="E188" s="247"/>
      <c r="F188" s="175">
        <f t="shared" si="10"/>
        <v>0</v>
      </c>
    </row>
    <row r="189" spans="1:6" ht="15.75" customHeight="1" x14ac:dyDescent="0.25">
      <c r="A189" s="159">
        <v>859451</v>
      </c>
      <c r="B189" s="159"/>
      <c r="C189" s="159" t="s">
        <v>343</v>
      </c>
      <c r="D189" s="160" t="s">
        <v>737</v>
      </c>
      <c r="E189" s="248"/>
      <c r="F189" s="185">
        <f t="shared" si="10"/>
        <v>0</v>
      </c>
    </row>
    <row r="190" spans="1:6" ht="15.75" customHeight="1" x14ac:dyDescent="0.25">
      <c r="A190" s="154">
        <v>859039</v>
      </c>
      <c r="B190" s="154"/>
      <c r="C190" s="154" t="s">
        <v>343</v>
      </c>
      <c r="D190" s="157" t="s">
        <v>738</v>
      </c>
      <c r="E190" s="247"/>
      <c r="F190" s="175">
        <f t="shared" si="10"/>
        <v>0</v>
      </c>
    </row>
    <row r="191" spans="1:6" ht="15.75" customHeight="1" x14ac:dyDescent="0.25">
      <c r="A191" s="159" t="s">
        <v>239</v>
      </c>
      <c r="B191" s="159"/>
      <c r="C191" s="159" t="s">
        <v>343</v>
      </c>
      <c r="D191" s="160" t="s">
        <v>473</v>
      </c>
      <c r="E191" s="248"/>
      <c r="F191" s="185">
        <f t="shared" si="10"/>
        <v>0</v>
      </c>
    </row>
    <row r="192" spans="1:6" ht="15.75" customHeight="1" x14ac:dyDescent="0.25">
      <c r="A192" s="154" t="s">
        <v>236</v>
      </c>
      <c r="B192" s="154"/>
      <c r="C192" s="154" t="s">
        <v>343</v>
      </c>
      <c r="D192" s="157" t="s">
        <v>492</v>
      </c>
      <c r="E192" s="247"/>
      <c r="F192" s="175">
        <f t="shared" si="10"/>
        <v>0</v>
      </c>
    </row>
    <row r="193" spans="1:6" ht="15.75" customHeight="1" x14ac:dyDescent="0.25">
      <c r="A193" s="159" t="s">
        <v>181</v>
      </c>
      <c r="B193" s="159"/>
      <c r="C193" s="159" t="s">
        <v>343</v>
      </c>
      <c r="D193" s="160" t="s">
        <v>739</v>
      </c>
      <c r="E193" s="248"/>
      <c r="F193" s="185">
        <f t="shared" si="10"/>
        <v>0</v>
      </c>
    </row>
    <row r="194" spans="1:6" ht="15.75" customHeight="1" x14ac:dyDescent="0.25">
      <c r="A194" s="154" t="s">
        <v>235</v>
      </c>
      <c r="B194" s="154"/>
      <c r="C194" s="154" t="s">
        <v>343</v>
      </c>
      <c r="D194" s="157" t="s">
        <v>740</v>
      </c>
      <c r="E194" s="247"/>
      <c r="F194" s="175">
        <f t="shared" si="10"/>
        <v>0</v>
      </c>
    </row>
    <row r="195" spans="1:6" ht="15.75" customHeight="1" x14ac:dyDescent="0.25">
      <c r="A195" s="159">
        <v>859015</v>
      </c>
      <c r="B195" s="159"/>
      <c r="C195" s="159" t="s">
        <v>742</v>
      </c>
      <c r="D195" s="160" t="s">
        <v>741</v>
      </c>
      <c r="E195" s="248"/>
      <c r="F195" s="185">
        <f t="shared" si="10"/>
        <v>0</v>
      </c>
    </row>
    <row r="196" spans="1:6" ht="15.75" customHeight="1" x14ac:dyDescent="0.25">
      <c r="A196" s="155">
        <v>859010</v>
      </c>
      <c r="B196" s="155"/>
      <c r="C196" s="155" t="s">
        <v>742</v>
      </c>
      <c r="D196" s="156" t="s">
        <v>745</v>
      </c>
      <c r="E196" s="249"/>
      <c r="F196" s="175">
        <f t="shared" si="10"/>
        <v>0</v>
      </c>
    </row>
    <row r="197" spans="1:6" ht="15.75" customHeight="1" x14ac:dyDescent="0.25">
      <c r="A197" s="159">
        <v>859014</v>
      </c>
      <c r="B197" s="159"/>
      <c r="C197" s="159" t="s">
        <v>742</v>
      </c>
      <c r="D197" s="160" t="s">
        <v>746</v>
      </c>
      <c r="E197" s="248"/>
      <c r="F197" s="185">
        <f t="shared" si="10"/>
        <v>0</v>
      </c>
    </row>
    <row r="198" spans="1:6" ht="15.75" customHeight="1" x14ac:dyDescent="0.25">
      <c r="A198" s="155">
        <v>859008</v>
      </c>
      <c r="B198" s="155"/>
      <c r="C198" s="155" t="s">
        <v>742</v>
      </c>
      <c r="D198" s="156" t="s">
        <v>747</v>
      </c>
      <c r="E198" s="249"/>
      <c r="F198" s="175">
        <f t="shared" si="10"/>
        <v>0</v>
      </c>
    </row>
    <row r="199" spans="1:6" ht="15.75" customHeight="1" x14ac:dyDescent="0.25">
      <c r="A199" s="159">
        <v>859009</v>
      </c>
      <c r="B199" s="159"/>
      <c r="C199" s="159" t="s">
        <v>742</v>
      </c>
      <c r="D199" s="160" t="s">
        <v>748</v>
      </c>
      <c r="E199" s="248"/>
      <c r="F199" s="185">
        <f t="shared" si="10"/>
        <v>0</v>
      </c>
    </row>
    <row r="200" spans="1:6" ht="15.75" customHeight="1" x14ac:dyDescent="0.25">
      <c r="A200" s="155">
        <v>859011</v>
      </c>
      <c r="B200" s="155"/>
      <c r="C200" s="155" t="s">
        <v>742</v>
      </c>
      <c r="D200" s="156" t="s">
        <v>744</v>
      </c>
      <c r="E200" s="249"/>
      <c r="F200" s="190">
        <f>B200*E200</f>
        <v>0</v>
      </c>
    </row>
    <row r="201" spans="1:6" ht="15.75" customHeight="1" x14ac:dyDescent="0.25">
      <c r="A201" s="159">
        <v>859012</v>
      </c>
      <c r="B201" s="159"/>
      <c r="C201" s="159" t="s">
        <v>742</v>
      </c>
      <c r="D201" s="160" t="s">
        <v>749</v>
      </c>
      <c r="E201" s="248"/>
      <c r="F201" s="185">
        <f t="shared" si="10"/>
        <v>0</v>
      </c>
    </row>
    <row r="202" spans="1:6" ht="15.75" customHeight="1" x14ac:dyDescent="0.25">
      <c r="A202" s="154">
        <v>859013</v>
      </c>
      <c r="B202" s="154"/>
      <c r="C202" s="155" t="s">
        <v>742</v>
      </c>
      <c r="D202" s="157" t="s">
        <v>743</v>
      </c>
      <c r="E202" s="247"/>
      <c r="F202" s="175">
        <f t="shared" si="10"/>
        <v>0</v>
      </c>
    </row>
    <row r="203" spans="1:6" ht="15.75" customHeight="1" x14ac:dyDescent="0.25">
      <c r="A203" s="159">
        <v>859084</v>
      </c>
      <c r="B203" s="159"/>
      <c r="C203" s="159" t="s">
        <v>343</v>
      </c>
      <c r="D203" s="160" t="s">
        <v>750</v>
      </c>
      <c r="E203" s="248"/>
      <c r="F203" s="185">
        <f t="shared" si="10"/>
        <v>0</v>
      </c>
    </row>
    <row r="204" spans="1:6" ht="15.75" customHeight="1" x14ac:dyDescent="0.25">
      <c r="A204" s="155">
        <v>859083</v>
      </c>
      <c r="B204" s="155"/>
      <c r="C204" s="155" t="s">
        <v>343</v>
      </c>
      <c r="D204" s="156" t="s">
        <v>751</v>
      </c>
      <c r="E204" s="249"/>
      <c r="F204" s="190">
        <f t="shared" si="10"/>
        <v>0</v>
      </c>
    </row>
    <row r="205" spans="1:6" ht="15.75" customHeight="1" x14ac:dyDescent="0.25">
      <c r="A205" s="159">
        <v>859281</v>
      </c>
      <c r="B205" s="159"/>
      <c r="C205" s="159" t="s">
        <v>343</v>
      </c>
      <c r="D205" s="160" t="s">
        <v>752</v>
      </c>
      <c r="E205" s="248"/>
      <c r="F205" s="185">
        <f t="shared" si="10"/>
        <v>0</v>
      </c>
    </row>
    <row r="206" spans="1:6" ht="15.75" customHeight="1" x14ac:dyDescent="0.25">
      <c r="A206" s="154">
        <v>859278</v>
      </c>
      <c r="B206" s="154"/>
      <c r="C206" s="154" t="s">
        <v>343</v>
      </c>
      <c r="D206" s="157" t="s">
        <v>753</v>
      </c>
      <c r="E206" s="247"/>
      <c r="F206" s="175">
        <f t="shared" si="10"/>
        <v>0</v>
      </c>
    </row>
    <row r="207" spans="1:6" ht="15.75" customHeight="1" x14ac:dyDescent="0.25">
      <c r="A207" s="159">
        <v>859280</v>
      </c>
      <c r="B207" s="159"/>
      <c r="C207" s="159" t="s">
        <v>343</v>
      </c>
      <c r="D207" s="160" t="s">
        <v>755</v>
      </c>
      <c r="E207" s="248"/>
      <c r="F207" s="185">
        <f t="shared" si="10"/>
        <v>0</v>
      </c>
    </row>
    <row r="208" spans="1:6" ht="15.75" customHeight="1" x14ac:dyDescent="0.25">
      <c r="A208" s="155">
        <v>859277</v>
      </c>
      <c r="B208" s="155"/>
      <c r="C208" s="155" t="s">
        <v>343</v>
      </c>
      <c r="D208" s="156" t="s">
        <v>754</v>
      </c>
      <c r="E208" s="249"/>
      <c r="F208" s="190">
        <f>B208*E208</f>
        <v>0</v>
      </c>
    </row>
    <row r="209" spans="1:6" ht="15.75" customHeight="1" x14ac:dyDescent="0.25">
      <c r="A209" s="159">
        <v>859279</v>
      </c>
      <c r="B209" s="159"/>
      <c r="C209" s="159" t="s">
        <v>343</v>
      </c>
      <c r="D209" s="160" t="s">
        <v>756</v>
      </c>
      <c r="E209" s="248"/>
      <c r="F209" s="185">
        <f t="shared" si="10"/>
        <v>0</v>
      </c>
    </row>
    <row r="210" spans="1:6" ht="15.75" customHeight="1" x14ac:dyDescent="0.25">
      <c r="A210" s="155">
        <v>859212</v>
      </c>
      <c r="B210" s="155"/>
      <c r="C210" s="155" t="s">
        <v>343</v>
      </c>
      <c r="D210" s="156" t="s">
        <v>757</v>
      </c>
      <c r="E210" s="249"/>
      <c r="F210" s="190">
        <f t="shared" si="10"/>
        <v>0</v>
      </c>
    </row>
    <row r="211" spans="1:6" ht="15.75" customHeight="1" x14ac:dyDescent="0.25">
      <c r="A211" s="159">
        <v>859211</v>
      </c>
      <c r="B211" s="159"/>
      <c r="C211" s="159" t="s">
        <v>343</v>
      </c>
      <c r="D211" s="160" t="s">
        <v>758</v>
      </c>
      <c r="E211" s="248"/>
      <c r="F211" s="185">
        <f t="shared" si="10"/>
        <v>0</v>
      </c>
    </row>
    <row r="212" spans="1:6" ht="15.75" customHeight="1" x14ac:dyDescent="0.25">
      <c r="A212" s="154">
        <v>859213</v>
      </c>
      <c r="B212" s="154"/>
      <c r="C212" s="154" t="s">
        <v>343</v>
      </c>
      <c r="D212" s="157" t="s">
        <v>759</v>
      </c>
      <c r="E212" s="247"/>
      <c r="F212" s="175">
        <f t="shared" si="10"/>
        <v>0</v>
      </c>
    </row>
    <row r="213" spans="1:6" ht="15.75" customHeight="1" x14ac:dyDescent="0.25">
      <c r="A213" s="159">
        <v>859214</v>
      </c>
      <c r="B213" s="159"/>
      <c r="C213" s="159" t="s">
        <v>343</v>
      </c>
      <c r="D213" s="160" t="s">
        <v>760</v>
      </c>
      <c r="E213" s="248"/>
      <c r="F213" s="185">
        <f t="shared" si="10"/>
        <v>0</v>
      </c>
    </row>
    <row r="214" spans="1:6" ht="15.75" customHeight="1" x14ac:dyDescent="0.25">
      <c r="A214" s="154">
        <v>859446</v>
      </c>
      <c r="B214" s="154"/>
      <c r="C214" s="154" t="s">
        <v>343</v>
      </c>
      <c r="D214" s="157" t="s">
        <v>761</v>
      </c>
      <c r="E214" s="247"/>
      <c r="F214" s="175">
        <f t="shared" si="10"/>
        <v>0</v>
      </c>
    </row>
    <row r="215" spans="1:6" ht="15.75" customHeight="1" x14ac:dyDescent="0.25">
      <c r="A215" s="159">
        <v>859282</v>
      </c>
      <c r="B215" s="159"/>
      <c r="C215" s="159" t="s">
        <v>343</v>
      </c>
      <c r="D215" s="160" t="s">
        <v>762</v>
      </c>
      <c r="E215" s="248"/>
      <c r="F215" s="185">
        <f t="shared" si="10"/>
        <v>0</v>
      </c>
    </row>
    <row r="216" spans="1:6" ht="15.75" customHeight="1" x14ac:dyDescent="0.25">
      <c r="A216" s="154">
        <v>859447</v>
      </c>
      <c r="B216" s="154"/>
      <c r="C216" s="154" t="s">
        <v>343</v>
      </c>
      <c r="D216" s="157" t="s">
        <v>763</v>
      </c>
      <c r="E216" s="247"/>
      <c r="F216" s="175">
        <f t="shared" si="10"/>
        <v>0</v>
      </c>
    </row>
    <row r="217" spans="1:6" ht="15.75" customHeight="1" x14ac:dyDescent="0.25">
      <c r="A217" s="159">
        <v>859048</v>
      </c>
      <c r="B217" s="159"/>
      <c r="C217" s="159" t="s">
        <v>343</v>
      </c>
      <c r="D217" s="160" t="s">
        <v>764</v>
      </c>
      <c r="E217" s="248"/>
      <c r="F217" s="185">
        <f t="shared" si="10"/>
        <v>0</v>
      </c>
    </row>
    <row r="218" spans="1:6" ht="15.75" customHeight="1" x14ac:dyDescent="0.25">
      <c r="A218" s="154">
        <v>859051</v>
      </c>
      <c r="B218" s="154"/>
      <c r="C218" s="154" t="s">
        <v>343</v>
      </c>
      <c r="D218" s="157" t="s">
        <v>765</v>
      </c>
      <c r="E218" s="247"/>
      <c r="F218" s="175">
        <f t="shared" si="10"/>
        <v>0</v>
      </c>
    </row>
    <row r="219" spans="1:6" ht="15.75" customHeight="1" x14ac:dyDescent="0.25">
      <c r="A219" s="159">
        <v>859049</v>
      </c>
      <c r="B219" s="159"/>
      <c r="C219" s="159" t="s">
        <v>343</v>
      </c>
      <c r="D219" s="160" t="s">
        <v>766</v>
      </c>
      <c r="E219" s="248"/>
      <c r="F219" s="185">
        <f t="shared" si="10"/>
        <v>0</v>
      </c>
    </row>
    <row r="220" spans="1:6" s="348" customFormat="1" ht="15.75" customHeight="1" x14ac:dyDescent="0.25">
      <c r="A220" s="155">
        <v>859050</v>
      </c>
      <c r="B220" s="155"/>
      <c r="C220" s="154" t="s">
        <v>343</v>
      </c>
      <c r="D220" s="157" t="s">
        <v>767</v>
      </c>
      <c r="E220" s="249"/>
      <c r="F220" s="175">
        <f t="shared" si="10"/>
        <v>0</v>
      </c>
    </row>
    <row r="221" spans="1:6" ht="15.75" customHeight="1" x14ac:dyDescent="0.25">
      <c r="A221" s="159">
        <v>734540</v>
      </c>
      <c r="B221" s="159"/>
      <c r="C221" s="159" t="s">
        <v>343</v>
      </c>
      <c r="D221" s="160" t="s">
        <v>768</v>
      </c>
      <c r="E221" s="248"/>
      <c r="F221" s="185">
        <f t="shared" si="10"/>
        <v>0</v>
      </c>
    </row>
    <row r="222" spans="1:6" ht="15.75" customHeight="1" x14ac:dyDescent="0.25">
      <c r="A222" s="155">
        <v>859043</v>
      </c>
      <c r="B222" s="155"/>
      <c r="C222" s="155" t="s">
        <v>343</v>
      </c>
      <c r="D222" s="156" t="s">
        <v>769</v>
      </c>
      <c r="E222" s="249"/>
      <c r="F222" s="190">
        <f t="shared" si="10"/>
        <v>0</v>
      </c>
    </row>
    <row r="223" spans="1:6" ht="15.75" customHeight="1" x14ac:dyDescent="0.25">
      <c r="A223" s="159">
        <v>859137</v>
      </c>
      <c r="B223" s="159"/>
      <c r="C223" s="159" t="s">
        <v>343</v>
      </c>
      <c r="D223" s="160" t="s">
        <v>372</v>
      </c>
      <c r="E223" s="248"/>
      <c r="F223" s="185">
        <f t="shared" si="10"/>
        <v>0</v>
      </c>
    </row>
    <row r="224" spans="1:6" ht="15.75" customHeight="1" x14ac:dyDescent="0.25">
      <c r="A224" s="349">
        <v>859134</v>
      </c>
      <c r="B224" s="349"/>
      <c r="C224" s="349" t="s">
        <v>343</v>
      </c>
      <c r="D224" s="350" t="s">
        <v>770</v>
      </c>
      <c r="E224" s="351"/>
      <c r="F224" s="347">
        <f t="shared" si="10"/>
        <v>0</v>
      </c>
    </row>
    <row r="225" spans="1:6" ht="15.75" customHeight="1" x14ac:dyDescent="0.25">
      <c r="A225" s="159">
        <v>859135</v>
      </c>
      <c r="B225" s="159"/>
      <c r="C225" s="159" t="s">
        <v>343</v>
      </c>
      <c r="D225" s="160" t="s">
        <v>771</v>
      </c>
      <c r="E225" s="248"/>
      <c r="F225" s="185">
        <f t="shared" si="10"/>
        <v>0</v>
      </c>
    </row>
    <row r="226" spans="1:6" ht="15.75" customHeight="1" x14ac:dyDescent="0.25">
      <c r="A226" s="155">
        <v>859132</v>
      </c>
      <c r="B226" s="155"/>
      <c r="C226" s="155" t="s">
        <v>343</v>
      </c>
      <c r="D226" s="156" t="s">
        <v>772</v>
      </c>
      <c r="E226" s="249"/>
      <c r="F226" s="190">
        <f t="shared" si="10"/>
        <v>0</v>
      </c>
    </row>
    <row r="227" spans="1:6" ht="15.75" customHeight="1" x14ac:dyDescent="0.25">
      <c r="A227" s="159">
        <v>859133</v>
      </c>
      <c r="B227" s="159"/>
      <c r="C227" s="159" t="s">
        <v>343</v>
      </c>
      <c r="D227" s="160" t="s">
        <v>773</v>
      </c>
      <c r="E227" s="248"/>
      <c r="F227" s="185">
        <f t="shared" si="10"/>
        <v>0</v>
      </c>
    </row>
    <row r="228" spans="1:6" ht="15.75" customHeight="1" x14ac:dyDescent="0.25">
      <c r="A228" s="155">
        <v>859136</v>
      </c>
      <c r="B228" s="155"/>
      <c r="C228" s="155" t="s">
        <v>349</v>
      </c>
      <c r="D228" s="156" t="s">
        <v>374</v>
      </c>
      <c r="E228" s="249"/>
      <c r="F228" s="190">
        <f t="shared" ref="F228:F235" si="11">B228*E228</f>
        <v>0</v>
      </c>
    </row>
    <row r="229" spans="1:6" ht="15.75" customHeight="1" x14ac:dyDescent="0.25">
      <c r="A229" s="159">
        <v>859452</v>
      </c>
      <c r="B229" s="159"/>
      <c r="C229" s="159" t="s">
        <v>343</v>
      </c>
      <c r="D229" s="160" t="s">
        <v>774</v>
      </c>
      <c r="E229" s="248"/>
      <c r="F229" s="185">
        <f t="shared" si="11"/>
        <v>0</v>
      </c>
    </row>
    <row r="230" spans="1:6" ht="15.75" customHeight="1" x14ac:dyDescent="0.25">
      <c r="A230" s="155">
        <v>859289</v>
      </c>
      <c r="B230" s="155"/>
      <c r="C230" s="155" t="s">
        <v>343</v>
      </c>
      <c r="D230" s="156" t="s">
        <v>775</v>
      </c>
      <c r="E230" s="249"/>
      <c r="F230" s="190">
        <f t="shared" si="11"/>
        <v>0</v>
      </c>
    </row>
    <row r="231" spans="1:6" ht="15.75" customHeight="1" x14ac:dyDescent="0.25">
      <c r="A231" s="159">
        <v>859287</v>
      </c>
      <c r="B231" s="159"/>
      <c r="C231" s="159" t="s">
        <v>343</v>
      </c>
      <c r="D231" s="160" t="s">
        <v>776</v>
      </c>
      <c r="E231" s="248"/>
      <c r="F231" s="185">
        <f t="shared" si="11"/>
        <v>0</v>
      </c>
    </row>
    <row r="232" spans="1:6" ht="15.75" customHeight="1" x14ac:dyDescent="0.25">
      <c r="A232" s="155">
        <v>859286</v>
      </c>
      <c r="B232" s="155"/>
      <c r="C232" s="155" t="s">
        <v>343</v>
      </c>
      <c r="D232" s="156" t="s">
        <v>777</v>
      </c>
      <c r="E232" s="249"/>
      <c r="F232" s="190">
        <f t="shared" si="11"/>
        <v>0</v>
      </c>
    </row>
    <row r="233" spans="1:6" ht="15.75" customHeight="1" x14ac:dyDescent="0.25">
      <c r="A233" s="159">
        <v>859285</v>
      </c>
      <c r="B233" s="159"/>
      <c r="C233" s="159" t="s">
        <v>343</v>
      </c>
      <c r="D233" s="160" t="s">
        <v>778</v>
      </c>
      <c r="E233" s="248"/>
      <c r="F233" s="185">
        <f t="shared" si="11"/>
        <v>0</v>
      </c>
    </row>
    <row r="234" spans="1:6" s="348" customFormat="1" ht="15.75" customHeight="1" x14ac:dyDescent="0.25">
      <c r="A234" s="155">
        <v>859288</v>
      </c>
      <c r="B234" s="155"/>
      <c r="C234" s="155" t="s">
        <v>343</v>
      </c>
      <c r="D234" s="156" t="s">
        <v>779</v>
      </c>
      <c r="E234" s="249"/>
      <c r="F234" s="190">
        <f t="shared" si="11"/>
        <v>0</v>
      </c>
    </row>
    <row r="235" spans="1:6" ht="15.75" customHeight="1" x14ac:dyDescent="0.25">
      <c r="A235" s="159">
        <v>707196</v>
      </c>
      <c r="B235" s="159"/>
      <c r="C235" s="159" t="s">
        <v>343</v>
      </c>
      <c r="D235" s="160" t="s">
        <v>780</v>
      </c>
      <c r="E235" s="248"/>
      <c r="F235" s="185">
        <f t="shared" si="11"/>
        <v>0</v>
      </c>
    </row>
    <row r="236" spans="1:6" s="348" customFormat="1" ht="15.75" customHeight="1" x14ac:dyDescent="0.25">
      <c r="A236" s="155" t="s">
        <v>241</v>
      </c>
      <c r="B236" s="155"/>
      <c r="C236" s="155" t="s">
        <v>343</v>
      </c>
      <c r="D236" s="156" t="s">
        <v>373</v>
      </c>
      <c r="E236" s="249"/>
      <c r="F236" s="190">
        <f t="shared" si="6"/>
        <v>0</v>
      </c>
    </row>
    <row r="237" spans="1:6" ht="15.75" customHeight="1" x14ac:dyDescent="0.25">
      <c r="A237" s="159" t="s">
        <v>240</v>
      </c>
      <c r="B237" s="159"/>
      <c r="C237" s="159" t="s">
        <v>343</v>
      </c>
      <c r="D237" s="160" t="s">
        <v>608</v>
      </c>
      <c r="E237" s="248"/>
      <c r="F237" s="185">
        <f t="shared" si="6"/>
        <v>0</v>
      </c>
    </row>
    <row r="238" spans="1:6" ht="15.75" customHeight="1" x14ac:dyDescent="0.25">
      <c r="A238" s="154"/>
      <c r="B238" s="154"/>
      <c r="C238" s="154"/>
      <c r="D238" s="157"/>
      <c r="E238" s="247"/>
      <c r="F238" s="175">
        <f t="shared" ref="F238:F240" si="12">B238*E238</f>
        <v>0</v>
      </c>
    </row>
    <row r="239" spans="1:6" ht="15.75" customHeight="1" x14ac:dyDescent="0.25">
      <c r="A239" s="159"/>
      <c r="B239" s="159"/>
      <c r="C239" s="159"/>
      <c r="D239" s="160"/>
      <c r="E239" s="248"/>
      <c r="F239" s="185">
        <f t="shared" si="12"/>
        <v>0</v>
      </c>
    </row>
    <row r="240" spans="1:6" ht="15.75" customHeight="1" x14ac:dyDescent="0.25">
      <c r="A240" s="154"/>
      <c r="B240" s="154"/>
      <c r="C240" s="154"/>
      <c r="D240" s="157"/>
      <c r="E240" s="247"/>
      <c r="F240" s="175">
        <f t="shared" si="12"/>
        <v>0</v>
      </c>
    </row>
    <row r="242" spans="1:9" s="11" customFormat="1" ht="16.5" x14ac:dyDescent="0.3">
      <c r="A242" s="279"/>
      <c r="B242" s="280"/>
      <c r="C242" s="281"/>
      <c r="D242" s="282" t="s">
        <v>371</v>
      </c>
      <c r="E242" s="316" t="s">
        <v>3</v>
      </c>
      <c r="F242" s="283">
        <f>SUM(F102:F240)</f>
        <v>0</v>
      </c>
      <c r="G242" s="49"/>
      <c r="H242" s="75"/>
      <c r="I242" s="75"/>
    </row>
    <row r="244" spans="1:9" ht="26.25" customHeight="1" x14ac:dyDescent="0.25">
      <c r="A244" s="419" t="s">
        <v>375</v>
      </c>
      <c r="B244" s="420"/>
      <c r="C244" s="421"/>
      <c r="D244" s="406" t="s">
        <v>437</v>
      </c>
      <c r="E244" s="377"/>
      <c r="F244" s="415"/>
    </row>
    <row r="245" spans="1:9" ht="26.25" customHeight="1" x14ac:dyDescent="0.25">
      <c r="A245" s="397"/>
      <c r="B245" s="398"/>
      <c r="C245" s="422"/>
      <c r="D245" s="423"/>
      <c r="E245" s="424"/>
      <c r="F245" s="425"/>
    </row>
    <row r="246" spans="1:9" ht="33" customHeight="1" x14ac:dyDescent="0.25">
      <c r="A246" s="313" t="s">
        <v>15</v>
      </c>
      <c r="B246" s="313" t="s">
        <v>433</v>
      </c>
      <c r="C246" s="313" t="s">
        <v>13</v>
      </c>
      <c r="D246" s="317" t="s">
        <v>12</v>
      </c>
      <c r="E246" s="318" t="s">
        <v>11</v>
      </c>
      <c r="F246" s="319" t="s">
        <v>10</v>
      </c>
    </row>
    <row r="247" spans="1:9" ht="15.75" customHeight="1" x14ac:dyDescent="0.25">
      <c r="A247" s="155">
        <v>859246</v>
      </c>
      <c r="B247" s="155"/>
      <c r="C247" s="155" t="s">
        <v>343</v>
      </c>
      <c r="D247" s="157" t="s">
        <v>788</v>
      </c>
      <c r="E247" s="247"/>
      <c r="F247" s="175">
        <f t="shared" ref="F247:F255" si="13">B247*E247</f>
        <v>0</v>
      </c>
    </row>
    <row r="248" spans="1:9" ht="15.75" customHeight="1" x14ac:dyDescent="0.25">
      <c r="A248" s="159">
        <v>859248</v>
      </c>
      <c r="B248" s="159"/>
      <c r="C248" s="159" t="s">
        <v>343</v>
      </c>
      <c r="D248" s="160" t="s">
        <v>787</v>
      </c>
      <c r="E248" s="248"/>
      <c r="F248" s="185">
        <f t="shared" si="13"/>
        <v>0</v>
      </c>
    </row>
    <row r="249" spans="1:9" ht="15.75" customHeight="1" x14ac:dyDescent="0.25">
      <c r="A249" s="155">
        <v>859249</v>
      </c>
      <c r="B249" s="155"/>
      <c r="C249" s="155" t="s">
        <v>343</v>
      </c>
      <c r="D249" s="157" t="s">
        <v>781</v>
      </c>
      <c r="E249" s="247"/>
      <c r="F249" s="175">
        <f t="shared" si="13"/>
        <v>0</v>
      </c>
    </row>
    <row r="250" spans="1:9" ht="15.75" customHeight="1" x14ac:dyDescent="0.25">
      <c r="A250" s="159">
        <v>859250</v>
      </c>
      <c r="B250" s="159"/>
      <c r="C250" s="159" t="s">
        <v>343</v>
      </c>
      <c r="D250" s="160" t="s">
        <v>782</v>
      </c>
      <c r="E250" s="248"/>
      <c r="F250" s="185">
        <f t="shared" si="13"/>
        <v>0</v>
      </c>
    </row>
    <row r="251" spans="1:9" s="348" customFormat="1" ht="15.75" customHeight="1" x14ac:dyDescent="0.25">
      <c r="A251" s="155">
        <v>859111</v>
      </c>
      <c r="B251" s="155"/>
      <c r="C251" s="155" t="s">
        <v>343</v>
      </c>
      <c r="D251" s="156" t="s">
        <v>789</v>
      </c>
      <c r="E251" s="249"/>
      <c r="F251" s="190">
        <f t="shared" si="13"/>
        <v>0</v>
      </c>
    </row>
    <row r="252" spans="1:9" ht="15.75" customHeight="1" x14ac:dyDescent="0.25">
      <c r="A252" s="159">
        <v>859251</v>
      </c>
      <c r="B252" s="159"/>
      <c r="C252" s="159" t="s">
        <v>343</v>
      </c>
      <c r="D252" s="160" t="s">
        <v>783</v>
      </c>
      <c r="E252" s="248"/>
      <c r="F252" s="185">
        <f t="shared" si="13"/>
        <v>0</v>
      </c>
    </row>
    <row r="253" spans="1:9" s="348" customFormat="1" ht="15.75" customHeight="1" x14ac:dyDescent="0.25">
      <c r="A253" s="155">
        <v>859112</v>
      </c>
      <c r="B253" s="155"/>
      <c r="C253" s="155" t="s">
        <v>343</v>
      </c>
      <c r="D253" s="156" t="s">
        <v>786</v>
      </c>
      <c r="E253" s="249"/>
      <c r="F253" s="190">
        <f t="shared" si="13"/>
        <v>0</v>
      </c>
    </row>
    <row r="254" spans="1:9" ht="15.75" customHeight="1" x14ac:dyDescent="0.25">
      <c r="A254" s="159">
        <v>859450</v>
      </c>
      <c r="B254" s="159"/>
      <c r="C254" s="159" t="s">
        <v>343</v>
      </c>
      <c r="D254" s="160" t="s">
        <v>790</v>
      </c>
      <c r="E254" s="248"/>
      <c r="F254" s="185">
        <f t="shared" si="13"/>
        <v>0</v>
      </c>
    </row>
    <row r="255" spans="1:9" ht="15.75" customHeight="1" x14ac:dyDescent="0.25">
      <c r="A255" s="154">
        <v>859247</v>
      </c>
      <c r="B255" s="154"/>
      <c r="C255" s="154" t="s">
        <v>343</v>
      </c>
      <c r="D255" s="157" t="s">
        <v>784</v>
      </c>
      <c r="E255" s="247"/>
      <c r="F255" s="175">
        <f t="shared" si="13"/>
        <v>0</v>
      </c>
    </row>
    <row r="256" spans="1:9" ht="15.75" customHeight="1" x14ac:dyDescent="0.25">
      <c r="A256" s="159">
        <v>859110</v>
      </c>
      <c r="B256" s="159"/>
      <c r="C256" s="159" t="s">
        <v>343</v>
      </c>
      <c r="D256" s="160" t="s">
        <v>785</v>
      </c>
      <c r="E256" s="248"/>
      <c r="F256" s="185">
        <f t="shared" ref="F256:F303" si="14">B256*E256</f>
        <v>0</v>
      </c>
    </row>
    <row r="257" spans="1:6" s="348" customFormat="1" ht="15.75" customHeight="1" x14ac:dyDescent="0.25">
      <c r="A257" s="155">
        <v>859448</v>
      </c>
      <c r="B257" s="155"/>
      <c r="C257" s="155" t="s">
        <v>343</v>
      </c>
      <c r="D257" s="156" t="s">
        <v>791</v>
      </c>
      <c r="E257" s="249"/>
      <c r="F257" s="175">
        <f>B257*E257</f>
        <v>0</v>
      </c>
    </row>
    <row r="258" spans="1:6" s="348" customFormat="1" ht="15.75" customHeight="1" x14ac:dyDescent="0.25">
      <c r="A258" s="159">
        <v>737378</v>
      </c>
      <c r="B258" s="159"/>
      <c r="C258" s="159" t="s">
        <v>343</v>
      </c>
      <c r="D258" s="160" t="s">
        <v>792</v>
      </c>
      <c r="E258" s="248"/>
      <c r="F258" s="185">
        <f t="shared" ref="F258:F268" si="15">B258*E258</f>
        <v>0</v>
      </c>
    </row>
    <row r="259" spans="1:6" s="348" customFormat="1" ht="15.75" customHeight="1" x14ac:dyDescent="0.25">
      <c r="A259" s="155">
        <v>728507</v>
      </c>
      <c r="B259" s="155"/>
      <c r="C259" s="155" t="s">
        <v>343</v>
      </c>
      <c r="D259" s="156" t="s">
        <v>793</v>
      </c>
      <c r="E259" s="249"/>
      <c r="F259" s="190">
        <f t="shared" si="15"/>
        <v>0</v>
      </c>
    </row>
    <row r="260" spans="1:6" s="348" customFormat="1" ht="15.75" customHeight="1" x14ac:dyDescent="0.25">
      <c r="A260" s="159">
        <v>859268</v>
      </c>
      <c r="B260" s="159"/>
      <c r="C260" s="159" t="s">
        <v>343</v>
      </c>
      <c r="D260" s="160" t="s">
        <v>829</v>
      </c>
      <c r="E260" s="248"/>
      <c r="F260" s="185">
        <f t="shared" si="15"/>
        <v>0</v>
      </c>
    </row>
    <row r="261" spans="1:6" s="348" customFormat="1" ht="15.75" customHeight="1" x14ac:dyDescent="0.25">
      <c r="A261" s="155">
        <v>859269</v>
      </c>
      <c r="B261" s="155"/>
      <c r="C261" s="155" t="s">
        <v>343</v>
      </c>
      <c r="D261" s="156" t="s">
        <v>830</v>
      </c>
      <c r="E261" s="249"/>
      <c r="F261" s="190">
        <f t="shared" si="15"/>
        <v>0</v>
      </c>
    </row>
    <row r="262" spans="1:6" s="348" customFormat="1" ht="15.75" customHeight="1" x14ac:dyDescent="0.25">
      <c r="A262" s="159">
        <v>859270</v>
      </c>
      <c r="B262" s="159"/>
      <c r="C262" s="159" t="s">
        <v>343</v>
      </c>
      <c r="D262" s="160" t="s">
        <v>831</v>
      </c>
      <c r="E262" s="248"/>
      <c r="F262" s="185">
        <f t="shared" si="15"/>
        <v>0</v>
      </c>
    </row>
    <row r="263" spans="1:6" s="348" customFormat="1" ht="15.75" customHeight="1" x14ac:dyDescent="0.25">
      <c r="A263" s="155">
        <v>859271</v>
      </c>
      <c r="B263" s="155"/>
      <c r="C263" s="155" t="s">
        <v>343</v>
      </c>
      <c r="D263" s="156" t="s">
        <v>832</v>
      </c>
      <c r="E263" s="249"/>
      <c r="F263" s="190">
        <f t="shared" si="15"/>
        <v>0</v>
      </c>
    </row>
    <row r="264" spans="1:6" s="348" customFormat="1" ht="15.75" customHeight="1" x14ac:dyDescent="0.25">
      <c r="A264" s="159">
        <v>859272</v>
      </c>
      <c r="B264" s="159"/>
      <c r="C264" s="159" t="s">
        <v>343</v>
      </c>
      <c r="D264" s="160" t="s">
        <v>833</v>
      </c>
      <c r="E264" s="248"/>
      <c r="F264" s="185">
        <f t="shared" si="15"/>
        <v>0</v>
      </c>
    </row>
    <row r="265" spans="1:6" s="348" customFormat="1" ht="15.75" customHeight="1" x14ac:dyDescent="0.25">
      <c r="A265" s="155">
        <v>859273</v>
      </c>
      <c r="B265" s="155"/>
      <c r="C265" s="155" t="s">
        <v>343</v>
      </c>
      <c r="D265" s="156" t="s">
        <v>834</v>
      </c>
      <c r="E265" s="249"/>
      <c r="F265" s="190">
        <f t="shared" si="15"/>
        <v>0</v>
      </c>
    </row>
    <row r="266" spans="1:6" ht="15.75" customHeight="1" x14ac:dyDescent="0.25">
      <c r="A266" s="159">
        <v>859238</v>
      </c>
      <c r="B266" s="159"/>
      <c r="C266" s="159" t="s">
        <v>343</v>
      </c>
      <c r="D266" s="160" t="s">
        <v>379</v>
      </c>
      <c r="E266" s="248"/>
      <c r="F266" s="185">
        <f t="shared" si="15"/>
        <v>0</v>
      </c>
    </row>
    <row r="267" spans="1:6" ht="15.75" customHeight="1" x14ac:dyDescent="0.25">
      <c r="A267" s="154">
        <v>859237</v>
      </c>
      <c r="B267" s="154"/>
      <c r="C267" s="154" t="s">
        <v>343</v>
      </c>
      <c r="D267" s="157" t="s">
        <v>384</v>
      </c>
      <c r="E267" s="247"/>
      <c r="F267" s="175">
        <f t="shared" si="15"/>
        <v>0</v>
      </c>
    </row>
    <row r="268" spans="1:6" ht="15.75" customHeight="1" x14ac:dyDescent="0.25">
      <c r="A268" s="159">
        <v>859242</v>
      </c>
      <c r="B268" s="159"/>
      <c r="C268" s="159" t="s">
        <v>343</v>
      </c>
      <c r="D268" s="160" t="s">
        <v>794</v>
      </c>
      <c r="E268" s="248"/>
      <c r="F268" s="185">
        <f t="shared" si="15"/>
        <v>0</v>
      </c>
    </row>
    <row r="269" spans="1:6" s="348" customFormat="1" ht="15.75" customHeight="1" x14ac:dyDescent="0.25">
      <c r="A269" s="155">
        <v>859267</v>
      </c>
      <c r="B269" s="155"/>
      <c r="C269" s="155" t="s">
        <v>343</v>
      </c>
      <c r="D269" s="156" t="s">
        <v>835</v>
      </c>
      <c r="E269" s="249"/>
      <c r="F269" s="190">
        <f>B269*E269</f>
        <v>0</v>
      </c>
    </row>
    <row r="270" spans="1:6" s="348" customFormat="1" ht="15.75" customHeight="1" x14ac:dyDescent="0.25">
      <c r="A270" s="159">
        <v>859252</v>
      </c>
      <c r="B270" s="159"/>
      <c r="C270" s="159" t="s">
        <v>343</v>
      </c>
      <c r="D270" s="160" t="s">
        <v>836</v>
      </c>
      <c r="E270" s="248"/>
      <c r="F270" s="185">
        <f t="shared" si="14"/>
        <v>0</v>
      </c>
    </row>
    <row r="271" spans="1:6" ht="15.75" customHeight="1" x14ac:dyDescent="0.25">
      <c r="A271" s="155">
        <v>859253</v>
      </c>
      <c r="B271" s="155"/>
      <c r="C271" s="155" t="s">
        <v>343</v>
      </c>
      <c r="D271" s="156" t="s">
        <v>837</v>
      </c>
      <c r="E271" s="249"/>
      <c r="F271" s="190">
        <f>B271*E271</f>
        <v>0</v>
      </c>
    </row>
    <row r="272" spans="1:6" s="348" customFormat="1" ht="15.75" customHeight="1" x14ac:dyDescent="0.25">
      <c r="A272" s="159">
        <v>859254</v>
      </c>
      <c r="B272" s="159"/>
      <c r="C272" s="159" t="s">
        <v>343</v>
      </c>
      <c r="D272" s="160" t="s">
        <v>838</v>
      </c>
      <c r="E272" s="248"/>
      <c r="F272" s="185">
        <f t="shared" si="14"/>
        <v>0</v>
      </c>
    </row>
    <row r="273" spans="1:6" ht="15.75" customHeight="1" x14ac:dyDescent="0.25">
      <c r="A273" s="155">
        <v>859255</v>
      </c>
      <c r="B273" s="155"/>
      <c r="C273" s="155" t="s">
        <v>343</v>
      </c>
      <c r="D273" s="156" t="s">
        <v>839</v>
      </c>
      <c r="E273" s="249"/>
      <c r="F273" s="190">
        <f>B273*E273</f>
        <v>0</v>
      </c>
    </row>
    <row r="274" spans="1:6" ht="15.75" customHeight="1" x14ac:dyDescent="0.25">
      <c r="A274" s="159">
        <v>859256</v>
      </c>
      <c r="B274" s="159"/>
      <c r="C274" s="159" t="s">
        <v>343</v>
      </c>
      <c r="D274" s="160" t="s">
        <v>840</v>
      </c>
      <c r="E274" s="248"/>
      <c r="F274" s="185">
        <f t="shared" si="14"/>
        <v>0</v>
      </c>
    </row>
    <row r="275" spans="1:6" ht="15.75" customHeight="1" x14ac:dyDescent="0.25">
      <c r="A275" s="155">
        <v>859449</v>
      </c>
      <c r="B275" s="155"/>
      <c r="C275" s="155" t="s">
        <v>343</v>
      </c>
      <c r="D275" s="156" t="s">
        <v>376</v>
      </c>
      <c r="E275" s="249"/>
      <c r="F275" s="190">
        <f>B275*E275</f>
        <v>0</v>
      </c>
    </row>
    <row r="276" spans="1:6" ht="15.75" customHeight="1" x14ac:dyDescent="0.25">
      <c r="A276" s="159">
        <v>859231</v>
      </c>
      <c r="B276" s="159"/>
      <c r="C276" s="159" t="s">
        <v>343</v>
      </c>
      <c r="D276" s="160" t="s">
        <v>380</v>
      </c>
      <c r="E276" s="248"/>
      <c r="F276" s="185">
        <f>B276*E276</f>
        <v>0</v>
      </c>
    </row>
    <row r="277" spans="1:6" s="348" customFormat="1" ht="15.75" customHeight="1" x14ac:dyDescent="0.25">
      <c r="A277" s="155">
        <v>859239</v>
      </c>
      <c r="B277" s="155"/>
      <c r="C277" s="155" t="s">
        <v>343</v>
      </c>
      <c r="D277" s="156" t="s">
        <v>795</v>
      </c>
      <c r="E277" s="249"/>
      <c r="F277" s="190">
        <f>B277*E277</f>
        <v>0</v>
      </c>
    </row>
    <row r="278" spans="1:6" ht="15.75" customHeight="1" x14ac:dyDescent="0.25">
      <c r="A278" s="159">
        <v>859257</v>
      </c>
      <c r="B278" s="159"/>
      <c r="C278" s="159" t="s">
        <v>343</v>
      </c>
      <c r="D278" s="160" t="s">
        <v>841</v>
      </c>
      <c r="E278" s="248"/>
      <c r="F278" s="185">
        <f t="shared" si="14"/>
        <v>0</v>
      </c>
    </row>
    <row r="279" spans="1:6" ht="15.75" customHeight="1" x14ac:dyDescent="0.25">
      <c r="A279" s="155">
        <v>859258</v>
      </c>
      <c r="B279" s="155"/>
      <c r="C279" s="155" t="s">
        <v>343</v>
      </c>
      <c r="D279" s="156" t="s">
        <v>842</v>
      </c>
      <c r="E279" s="249"/>
      <c r="F279" s="190">
        <f t="shared" si="14"/>
        <v>0</v>
      </c>
    </row>
    <row r="280" spans="1:6" ht="15.75" customHeight="1" x14ac:dyDescent="0.25">
      <c r="A280" s="159">
        <v>859259</v>
      </c>
      <c r="B280" s="159"/>
      <c r="C280" s="159" t="s">
        <v>343</v>
      </c>
      <c r="D280" s="160" t="s">
        <v>843</v>
      </c>
      <c r="E280" s="248"/>
      <c r="F280" s="185">
        <f t="shared" si="14"/>
        <v>0</v>
      </c>
    </row>
    <row r="281" spans="1:6" ht="15.75" customHeight="1" x14ac:dyDescent="0.25">
      <c r="A281" s="155">
        <v>859233</v>
      </c>
      <c r="B281" s="155"/>
      <c r="C281" s="155" t="s">
        <v>343</v>
      </c>
      <c r="D281" s="156" t="s">
        <v>377</v>
      </c>
      <c r="E281" s="249"/>
      <c r="F281" s="190">
        <f>B281*E281</f>
        <v>0</v>
      </c>
    </row>
    <row r="282" spans="1:6" ht="15.75" customHeight="1" x14ac:dyDescent="0.25">
      <c r="A282" s="159">
        <v>859232</v>
      </c>
      <c r="B282" s="159"/>
      <c r="C282" s="159" t="s">
        <v>343</v>
      </c>
      <c r="D282" s="160" t="s">
        <v>381</v>
      </c>
      <c r="E282" s="248"/>
      <c r="F282" s="185">
        <f>B282*E282</f>
        <v>0</v>
      </c>
    </row>
    <row r="283" spans="1:6" s="348" customFormat="1" ht="15.75" customHeight="1" x14ac:dyDescent="0.25">
      <c r="A283" s="155">
        <v>859240</v>
      </c>
      <c r="B283" s="155"/>
      <c r="C283" s="155" t="s">
        <v>343</v>
      </c>
      <c r="D283" s="156" t="s">
        <v>796</v>
      </c>
      <c r="E283" s="249"/>
      <c r="F283" s="190">
        <f>B283*E283</f>
        <v>0</v>
      </c>
    </row>
    <row r="284" spans="1:6" ht="15.75" customHeight="1" x14ac:dyDescent="0.25">
      <c r="A284" s="159">
        <v>859260</v>
      </c>
      <c r="B284" s="159"/>
      <c r="C284" s="159" t="s">
        <v>343</v>
      </c>
      <c r="D284" s="160" t="s">
        <v>844</v>
      </c>
      <c r="E284" s="248"/>
      <c r="F284" s="185">
        <f t="shared" si="14"/>
        <v>0</v>
      </c>
    </row>
    <row r="285" spans="1:6" ht="15.75" customHeight="1" x14ac:dyDescent="0.25">
      <c r="A285" s="154">
        <v>859261</v>
      </c>
      <c r="B285" s="154"/>
      <c r="C285" s="154" t="s">
        <v>343</v>
      </c>
      <c r="D285" s="157" t="s">
        <v>845</v>
      </c>
      <c r="E285" s="247"/>
      <c r="F285" s="175">
        <f t="shared" si="14"/>
        <v>0</v>
      </c>
    </row>
    <row r="286" spans="1:6" ht="15.75" customHeight="1" x14ac:dyDescent="0.25">
      <c r="A286" s="159">
        <v>859262</v>
      </c>
      <c r="B286" s="159"/>
      <c r="C286" s="159" t="s">
        <v>343</v>
      </c>
      <c r="D286" s="160" t="s">
        <v>846</v>
      </c>
      <c r="E286" s="248"/>
      <c r="F286" s="185">
        <f t="shared" si="14"/>
        <v>0</v>
      </c>
    </row>
    <row r="287" spans="1:6" ht="15.75" customHeight="1" x14ac:dyDescent="0.25">
      <c r="A287" s="154">
        <v>859234</v>
      </c>
      <c r="B287" s="154"/>
      <c r="C287" s="154" t="s">
        <v>343</v>
      </c>
      <c r="D287" s="157" t="s">
        <v>382</v>
      </c>
      <c r="E287" s="247"/>
      <c r="F287" s="175">
        <f>B287*E287</f>
        <v>0</v>
      </c>
    </row>
    <row r="288" spans="1:6" ht="15.75" customHeight="1" x14ac:dyDescent="0.25">
      <c r="A288" s="159">
        <v>859241</v>
      </c>
      <c r="B288" s="159"/>
      <c r="C288" s="159" t="s">
        <v>343</v>
      </c>
      <c r="D288" s="160" t="s">
        <v>797</v>
      </c>
      <c r="E288" s="248"/>
      <c r="F288" s="185">
        <f t="shared" si="14"/>
        <v>0</v>
      </c>
    </row>
    <row r="289" spans="1:6" s="348" customFormat="1" ht="15.75" customHeight="1" x14ac:dyDescent="0.25">
      <c r="A289" s="155">
        <v>859263</v>
      </c>
      <c r="B289" s="155"/>
      <c r="C289" s="155" t="s">
        <v>343</v>
      </c>
      <c r="D289" s="156" t="s">
        <v>847</v>
      </c>
      <c r="E289" s="249"/>
      <c r="F289" s="190">
        <f t="shared" si="14"/>
        <v>0</v>
      </c>
    </row>
    <row r="290" spans="1:6" s="348" customFormat="1" ht="15.75" customHeight="1" x14ac:dyDescent="0.25">
      <c r="A290" s="159">
        <v>859264</v>
      </c>
      <c r="B290" s="159"/>
      <c r="C290" s="159" t="s">
        <v>343</v>
      </c>
      <c r="D290" s="160" t="s">
        <v>848</v>
      </c>
      <c r="E290" s="248"/>
      <c r="F290" s="185">
        <f t="shared" si="14"/>
        <v>0</v>
      </c>
    </row>
    <row r="291" spans="1:6" s="348" customFormat="1" ht="15.75" customHeight="1" x14ac:dyDescent="0.25">
      <c r="A291" s="155">
        <v>859265</v>
      </c>
      <c r="B291" s="155"/>
      <c r="C291" s="155" t="s">
        <v>343</v>
      </c>
      <c r="D291" s="156" t="s">
        <v>849</v>
      </c>
      <c r="E291" s="249"/>
      <c r="F291" s="190">
        <f t="shared" si="14"/>
        <v>0</v>
      </c>
    </row>
    <row r="292" spans="1:6" s="348" customFormat="1" ht="15.75" customHeight="1" x14ac:dyDescent="0.25">
      <c r="A292" s="159">
        <v>859236</v>
      </c>
      <c r="B292" s="159"/>
      <c r="C292" s="159" t="s">
        <v>343</v>
      </c>
      <c r="D292" s="160" t="s">
        <v>378</v>
      </c>
      <c r="E292" s="248"/>
      <c r="F292" s="185">
        <f t="shared" ref="F292:F300" si="16">B292*E292</f>
        <v>0</v>
      </c>
    </row>
    <row r="293" spans="1:6" s="348" customFormat="1" ht="15.75" customHeight="1" x14ac:dyDescent="0.25">
      <c r="A293" s="155">
        <v>859235</v>
      </c>
      <c r="B293" s="155"/>
      <c r="C293" s="155" t="s">
        <v>343</v>
      </c>
      <c r="D293" s="156" t="s">
        <v>383</v>
      </c>
      <c r="E293" s="249"/>
      <c r="F293" s="190">
        <f t="shared" si="16"/>
        <v>0</v>
      </c>
    </row>
    <row r="294" spans="1:6" ht="15.75" customHeight="1" x14ac:dyDescent="0.25">
      <c r="A294" s="159">
        <v>859266</v>
      </c>
      <c r="B294" s="159"/>
      <c r="C294" s="159" t="s">
        <v>343</v>
      </c>
      <c r="D294" s="160" t="s">
        <v>850</v>
      </c>
      <c r="E294" s="248"/>
      <c r="F294" s="185">
        <f t="shared" si="16"/>
        <v>0</v>
      </c>
    </row>
    <row r="295" spans="1:6" ht="15.75" customHeight="1" x14ac:dyDescent="0.25">
      <c r="A295" s="154">
        <v>859229</v>
      </c>
      <c r="B295" s="154"/>
      <c r="C295" s="154" t="s">
        <v>343</v>
      </c>
      <c r="D295" s="157" t="s">
        <v>497</v>
      </c>
      <c r="E295" s="247"/>
      <c r="F295" s="175">
        <f>B295*E295</f>
        <v>0</v>
      </c>
    </row>
    <row r="296" spans="1:6" ht="15.75" customHeight="1" x14ac:dyDescent="0.25">
      <c r="A296" s="159">
        <v>859230</v>
      </c>
      <c r="B296" s="159"/>
      <c r="C296" s="159" t="s">
        <v>343</v>
      </c>
      <c r="D296" s="160" t="s">
        <v>498</v>
      </c>
      <c r="E296" s="248"/>
      <c r="F296" s="185">
        <f>B296*E296</f>
        <v>0</v>
      </c>
    </row>
    <row r="297" spans="1:6" s="348" customFormat="1" ht="15.75" customHeight="1" x14ac:dyDescent="0.25">
      <c r="A297" s="155">
        <v>859244</v>
      </c>
      <c r="B297" s="155"/>
      <c r="C297" s="155" t="s">
        <v>343</v>
      </c>
      <c r="D297" s="156" t="s">
        <v>798</v>
      </c>
      <c r="E297" s="249"/>
      <c r="F297" s="190">
        <f t="shared" si="16"/>
        <v>0</v>
      </c>
    </row>
    <row r="298" spans="1:6" ht="15.75" customHeight="1" x14ac:dyDescent="0.25">
      <c r="A298" s="159">
        <v>859243</v>
      </c>
      <c r="B298" s="159"/>
      <c r="C298" s="159" t="s">
        <v>343</v>
      </c>
      <c r="D298" s="160" t="s">
        <v>495</v>
      </c>
      <c r="E298" s="248"/>
      <c r="F298" s="185">
        <f t="shared" si="16"/>
        <v>0</v>
      </c>
    </row>
    <row r="299" spans="1:6" ht="15.75" customHeight="1" x14ac:dyDescent="0.25">
      <c r="A299" s="154">
        <v>859245</v>
      </c>
      <c r="B299" s="154"/>
      <c r="C299" s="154" t="s">
        <v>343</v>
      </c>
      <c r="D299" s="157" t="s">
        <v>496</v>
      </c>
      <c r="E299" s="247"/>
      <c r="F299" s="175">
        <f t="shared" si="16"/>
        <v>0</v>
      </c>
    </row>
    <row r="300" spans="1:6" ht="15.75" customHeight="1" x14ac:dyDescent="0.25">
      <c r="A300" s="159">
        <v>859441</v>
      </c>
      <c r="B300" s="159"/>
      <c r="C300" s="159" t="s">
        <v>343</v>
      </c>
      <c r="D300" s="160" t="s">
        <v>799</v>
      </c>
      <c r="E300" s="248"/>
      <c r="F300" s="185">
        <f t="shared" si="16"/>
        <v>0</v>
      </c>
    </row>
    <row r="301" spans="1:6" ht="15.75" customHeight="1" x14ac:dyDescent="0.25">
      <c r="A301" s="155"/>
      <c r="B301" s="155"/>
      <c r="C301" s="155"/>
      <c r="D301" s="156"/>
      <c r="E301" s="249"/>
      <c r="F301" s="190">
        <f t="shared" si="14"/>
        <v>0</v>
      </c>
    </row>
    <row r="302" spans="1:6" ht="15.75" customHeight="1" x14ac:dyDescent="0.25">
      <c r="A302" s="159"/>
      <c r="B302" s="159"/>
      <c r="C302" s="159"/>
      <c r="D302" s="160"/>
      <c r="E302" s="248"/>
      <c r="F302" s="185">
        <f t="shared" si="14"/>
        <v>0</v>
      </c>
    </row>
    <row r="303" spans="1:6" ht="15.75" customHeight="1" x14ac:dyDescent="0.25">
      <c r="A303" s="155"/>
      <c r="B303" s="155"/>
      <c r="C303" s="155"/>
      <c r="D303" s="156"/>
      <c r="E303" s="249"/>
      <c r="F303" s="190">
        <f t="shared" si="14"/>
        <v>0</v>
      </c>
    </row>
    <row r="305" spans="1:9" s="11" customFormat="1" ht="16.5" x14ac:dyDescent="0.3">
      <c r="A305" s="279"/>
      <c r="B305" s="280"/>
      <c r="C305" s="281"/>
      <c r="D305" s="282" t="s">
        <v>375</v>
      </c>
      <c r="E305" s="316" t="s">
        <v>3</v>
      </c>
      <c r="F305" s="283">
        <f>SUM(F247:F303)</f>
        <v>0</v>
      </c>
      <c r="G305" s="49"/>
      <c r="H305" s="75"/>
      <c r="I305" s="75"/>
    </row>
    <row r="307" spans="1:9" ht="26.25" customHeight="1" x14ac:dyDescent="0.25">
      <c r="A307" s="419" t="s">
        <v>385</v>
      </c>
      <c r="B307" s="420"/>
      <c r="C307" s="421"/>
      <c r="D307" s="406" t="s">
        <v>438</v>
      </c>
      <c r="E307" s="377"/>
      <c r="F307" s="415"/>
    </row>
    <row r="308" spans="1:9" ht="26.25" customHeight="1" x14ac:dyDescent="0.25">
      <c r="A308" s="397"/>
      <c r="B308" s="398"/>
      <c r="C308" s="422"/>
      <c r="D308" s="423"/>
      <c r="E308" s="424"/>
      <c r="F308" s="425"/>
    </row>
    <row r="309" spans="1:9" ht="33" customHeight="1" x14ac:dyDescent="0.25">
      <c r="A309" s="313" t="s">
        <v>15</v>
      </c>
      <c r="B309" s="313" t="s">
        <v>433</v>
      </c>
      <c r="C309" s="313" t="s">
        <v>13</v>
      </c>
      <c r="D309" s="317" t="s">
        <v>12</v>
      </c>
      <c r="E309" s="318" t="s">
        <v>11</v>
      </c>
      <c r="F309" s="319" t="s">
        <v>10</v>
      </c>
    </row>
    <row r="310" spans="1:9" ht="15.75" customHeight="1" x14ac:dyDescent="0.25">
      <c r="A310" s="154">
        <v>771416</v>
      </c>
      <c r="B310" s="154"/>
      <c r="C310" s="154" t="s">
        <v>343</v>
      </c>
      <c r="D310" s="157" t="s">
        <v>801</v>
      </c>
      <c r="E310" s="247"/>
      <c r="F310" s="187">
        <f t="shared" ref="F310:F333" si="17">B310*E310</f>
        <v>0</v>
      </c>
      <c r="G310" s="186"/>
    </row>
    <row r="311" spans="1:9" ht="15.75" customHeight="1" x14ac:dyDescent="0.25">
      <c r="A311" s="159">
        <v>771417</v>
      </c>
      <c r="B311" s="159"/>
      <c r="C311" s="159" t="s">
        <v>343</v>
      </c>
      <c r="D311" s="160" t="s">
        <v>802</v>
      </c>
      <c r="E311" s="248"/>
      <c r="F311" s="185">
        <f t="shared" si="17"/>
        <v>0</v>
      </c>
    </row>
    <row r="312" spans="1:9" ht="15.75" customHeight="1" x14ac:dyDescent="0.25">
      <c r="A312" s="154">
        <v>527190</v>
      </c>
      <c r="B312" s="154"/>
      <c r="C312" s="154" t="s">
        <v>343</v>
      </c>
      <c r="D312" s="157" t="s">
        <v>800</v>
      </c>
      <c r="E312" s="247"/>
      <c r="F312" s="175">
        <f t="shared" si="17"/>
        <v>0</v>
      </c>
    </row>
    <row r="313" spans="1:9" ht="15.75" customHeight="1" x14ac:dyDescent="0.25">
      <c r="A313" s="159">
        <v>540432</v>
      </c>
      <c r="B313" s="159"/>
      <c r="C313" s="159" t="s">
        <v>343</v>
      </c>
      <c r="D313" s="160" t="s">
        <v>812</v>
      </c>
      <c r="E313" s="248"/>
      <c r="F313" s="185">
        <f t="shared" si="17"/>
        <v>0</v>
      </c>
    </row>
    <row r="314" spans="1:9" s="348" customFormat="1" ht="15.75" customHeight="1" x14ac:dyDescent="0.25">
      <c r="A314" s="155">
        <v>723712</v>
      </c>
      <c r="B314" s="155"/>
      <c r="C314" s="155" t="s">
        <v>343</v>
      </c>
      <c r="D314" s="156" t="s">
        <v>815</v>
      </c>
      <c r="E314" s="249"/>
      <c r="F314" s="190">
        <f>B314*E314</f>
        <v>0</v>
      </c>
    </row>
    <row r="315" spans="1:9" s="348" customFormat="1" ht="15.75" customHeight="1" x14ac:dyDescent="0.25">
      <c r="A315" s="159">
        <v>859369</v>
      </c>
      <c r="B315" s="159"/>
      <c r="C315" s="159" t="s">
        <v>343</v>
      </c>
      <c r="D315" s="160" t="s">
        <v>813</v>
      </c>
      <c r="E315" s="248"/>
      <c r="F315" s="185">
        <f>B315*E315</f>
        <v>0</v>
      </c>
    </row>
    <row r="316" spans="1:9" ht="15.75" customHeight="1" x14ac:dyDescent="0.25">
      <c r="A316" s="154">
        <v>723690</v>
      </c>
      <c r="B316" s="154"/>
      <c r="C316" s="154" t="s">
        <v>343</v>
      </c>
      <c r="D316" s="157" t="s">
        <v>803</v>
      </c>
      <c r="E316" s="247"/>
      <c r="F316" s="175">
        <f t="shared" si="17"/>
        <v>0</v>
      </c>
    </row>
    <row r="317" spans="1:9" ht="15.75" customHeight="1" x14ac:dyDescent="0.25">
      <c r="A317" s="159">
        <v>723691</v>
      </c>
      <c r="B317" s="159"/>
      <c r="C317" s="159" t="s">
        <v>343</v>
      </c>
      <c r="D317" s="160" t="s">
        <v>804</v>
      </c>
      <c r="E317" s="248"/>
      <c r="F317" s="185">
        <f t="shared" si="17"/>
        <v>0</v>
      </c>
    </row>
    <row r="318" spans="1:9" ht="15.75" customHeight="1" x14ac:dyDescent="0.25">
      <c r="A318" s="154">
        <v>723692</v>
      </c>
      <c r="B318" s="154"/>
      <c r="C318" s="154" t="s">
        <v>343</v>
      </c>
      <c r="D318" s="157" t="s">
        <v>805</v>
      </c>
      <c r="E318" s="247"/>
      <c r="F318" s="175">
        <f t="shared" si="17"/>
        <v>0</v>
      </c>
    </row>
    <row r="319" spans="1:9" ht="15.75" customHeight="1" x14ac:dyDescent="0.25">
      <c r="A319" s="159">
        <v>723713</v>
      </c>
      <c r="B319" s="159"/>
      <c r="C319" s="159" t="s">
        <v>343</v>
      </c>
      <c r="D319" s="160" t="s">
        <v>814</v>
      </c>
      <c r="E319" s="248"/>
      <c r="F319" s="185">
        <f>B319*E319</f>
        <v>0</v>
      </c>
    </row>
    <row r="320" spans="1:9" s="348" customFormat="1" ht="15.75" customHeight="1" x14ac:dyDescent="0.25">
      <c r="A320" s="155">
        <v>785524</v>
      </c>
      <c r="B320" s="155"/>
      <c r="C320" s="154" t="s">
        <v>343</v>
      </c>
      <c r="D320" s="156" t="s">
        <v>816</v>
      </c>
      <c r="E320" s="249"/>
      <c r="F320" s="175">
        <f t="shared" si="17"/>
        <v>0</v>
      </c>
    </row>
    <row r="321" spans="1:6" s="348" customFormat="1" ht="15.75" customHeight="1" x14ac:dyDescent="0.25">
      <c r="A321" s="159">
        <v>527579</v>
      </c>
      <c r="B321" s="159"/>
      <c r="C321" s="159" t="s">
        <v>343</v>
      </c>
      <c r="D321" s="160" t="s">
        <v>817</v>
      </c>
      <c r="E321" s="248"/>
      <c r="F321" s="185">
        <f t="shared" si="17"/>
        <v>0</v>
      </c>
    </row>
    <row r="322" spans="1:6" ht="15.75" customHeight="1" x14ac:dyDescent="0.25">
      <c r="A322" s="154">
        <v>723686</v>
      </c>
      <c r="B322" s="154"/>
      <c r="C322" s="154" t="s">
        <v>343</v>
      </c>
      <c r="D322" s="157" t="s">
        <v>806</v>
      </c>
      <c r="E322" s="247"/>
      <c r="F322" s="175">
        <f t="shared" si="17"/>
        <v>0</v>
      </c>
    </row>
    <row r="323" spans="1:6" ht="15.75" customHeight="1" x14ac:dyDescent="0.25">
      <c r="A323" s="159">
        <v>762952</v>
      </c>
      <c r="B323" s="159"/>
      <c r="C323" s="159" t="s">
        <v>343</v>
      </c>
      <c r="D323" s="160" t="s">
        <v>807</v>
      </c>
      <c r="E323" s="248"/>
      <c r="F323" s="185">
        <f t="shared" si="17"/>
        <v>0</v>
      </c>
    </row>
    <row r="324" spans="1:6" ht="15.75" customHeight="1" x14ac:dyDescent="0.25">
      <c r="A324" s="154">
        <v>523714</v>
      </c>
      <c r="B324" s="154"/>
      <c r="C324" s="154" t="s">
        <v>343</v>
      </c>
      <c r="D324" s="157" t="s">
        <v>808</v>
      </c>
      <c r="E324" s="247"/>
      <c r="F324" s="175">
        <f t="shared" si="17"/>
        <v>0</v>
      </c>
    </row>
    <row r="325" spans="1:6" ht="15.75" customHeight="1" x14ac:dyDescent="0.25">
      <c r="A325" s="159">
        <v>723714</v>
      </c>
      <c r="B325" s="159"/>
      <c r="C325" s="159" t="s">
        <v>343</v>
      </c>
      <c r="D325" s="160" t="s">
        <v>818</v>
      </c>
      <c r="E325" s="248"/>
      <c r="F325" s="185">
        <f>B325*E325</f>
        <v>0</v>
      </c>
    </row>
    <row r="326" spans="1:6" s="348" customFormat="1" ht="15.75" customHeight="1" x14ac:dyDescent="0.25">
      <c r="A326" s="155">
        <v>723735</v>
      </c>
      <c r="B326" s="155"/>
      <c r="C326" s="154" t="s">
        <v>343</v>
      </c>
      <c r="D326" s="156" t="s">
        <v>819</v>
      </c>
      <c r="E326" s="249"/>
      <c r="F326" s="175">
        <f t="shared" si="17"/>
        <v>0</v>
      </c>
    </row>
    <row r="327" spans="1:6" ht="15.75" customHeight="1" x14ac:dyDescent="0.25">
      <c r="A327" s="159">
        <v>555476</v>
      </c>
      <c r="B327" s="159"/>
      <c r="C327" s="159" t="s">
        <v>343</v>
      </c>
      <c r="D327" s="160" t="s">
        <v>820</v>
      </c>
      <c r="E327" s="248"/>
      <c r="F327" s="185">
        <f>B327*E327</f>
        <v>0</v>
      </c>
    </row>
    <row r="328" spans="1:6" ht="15.75" customHeight="1" x14ac:dyDescent="0.25">
      <c r="A328" s="154">
        <v>785516</v>
      </c>
      <c r="B328" s="154"/>
      <c r="C328" s="154" t="s">
        <v>343</v>
      </c>
      <c r="D328" s="157" t="s">
        <v>809</v>
      </c>
      <c r="E328" s="247"/>
      <c r="F328" s="175">
        <f t="shared" si="17"/>
        <v>0</v>
      </c>
    </row>
    <row r="329" spans="1:6" ht="15.75" customHeight="1" x14ac:dyDescent="0.25">
      <c r="A329" s="159">
        <v>555236</v>
      </c>
      <c r="B329" s="159"/>
      <c r="C329" s="159" t="s">
        <v>343</v>
      </c>
      <c r="D329" s="160" t="s">
        <v>821</v>
      </c>
      <c r="E329" s="248"/>
      <c r="F329" s="185">
        <f>B329*E329</f>
        <v>0</v>
      </c>
    </row>
    <row r="330" spans="1:6" s="348" customFormat="1" ht="15.75" customHeight="1" x14ac:dyDescent="0.25">
      <c r="A330" s="155">
        <v>555438</v>
      </c>
      <c r="B330" s="155"/>
      <c r="C330" s="154" t="s">
        <v>343</v>
      </c>
      <c r="D330" s="156" t="s">
        <v>822</v>
      </c>
      <c r="E330" s="249"/>
      <c r="F330" s="175">
        <f t="shared" si="17"/>
        <v>0</v>
      </c>
    </row>
    <row r="331" spans="1:6" ht="15.75" customHeight="1" x14ac:dyDescent="0.25">
      <c r="A331" s="159">
        <v>762950</v>
      </c>
      <c r="B331" s="159"/>
      <c r="C331" s="159" t="s">
        <v>343</v>
      </c>
      <c r="D331" s="160" t="s">
        <v>810</v>
      </c>
      <c r="E331" s="248"/>
      <c r="F331" s="185">
        <f t="shared" si="17"/>
        <v>0</v>
      </c>
    </row>
    <row r="332" spans="1:6" s="348" customFormat="1" ht="15.75" customHeight="1" x14ac:dyDescent="0.25">
      <c r="A332" s="155">
        <v>723682</v>
      </c>
      <c r="B332" s="155"/>
      <c r="C332" s="154" t="s">
        <v>343</v>
      </c>
      <c r="D332" s="156" t="s">
        <v>823</v>
      </c>
      <c r="E332" s="249"/>
      <c r="F332" s="175">
        <f t="shared" si="17"/>
        <v>0</v>
      </c>
    </row>
    <row r="333" spans="1:6" ht="15.75" customHeight="1" x14ac:dyDescent="0.25">
      <c r="A333" s="159">
        <v>723683</v>
      </c>
      <c r="B333" s="159"/>
      <c r="C333" s="159" t="s">
        <v>343</v>
      </c>
      <c r="D333" s="160" t="s">
        <v>811</v>
      </c>
      <c r="E333" s="248"/>
      <c r="F333" s="185">
        <f t="shared" si="17"/>
        <v>0</v>
      </c>
    </row>
    <row r="334" spans="1:6" ht="15.75" customHeight="1" x14ac:dyDescent="0.25">
      <c r="A334" s="154">
        <v>723716</v>
      </c>
      <c r="B334" s="154"/>
      <c r="C334" s="154" t="s">
        <v>343</v>
      </c>
      <c r="D334" s="157" t="s">
        <v>824</v>
      </c>
      <c r="E334" s="247"/>
      <c r="F334" s="175">
        <f>B334*E334</f>
        <v>0</v>
      </c>
    </row>
    <row r="335" spans="1:6" ht="15.75" customHeight="1" x14ac:dyDescent="0.25">
      <c r="A335" s="159">
        <v>723734</v>
      </c>
      <c r="B335" s="159"/>
      <c r="C335" s="159" t="s">
        <v>343</v>
      </c>
      <c r="D335" s="160" t="s">
        <v>825</v>
      </c>
      <c r="E335" s="248"/>
      <c r="F335" s="185">
        <f t="shared" ref="F335:F341" si="18">B335*E335</f>
        <v>0</v>
      </c>
    </row>
    <row r="336" spans="1:6" s="348" customFormat="1" ht="15.75" customHeight="1" x14ac:dyDescent="0.25">
      <c r="A336" s="155">
        <v>533240</v>
      </c>
      <c r="B336" s="155"/>
      <c r="C336" s="154" t="s">
        <v>343</v>
      </c>
      <c r="D336" s="156" t="s">
        <v>826</v>
      </c>
      <c r="E336" s="249"/>
      <c r="F336" s="175">
        <f>B336*E336</f>
        <v>0</v>
      </c>
    </row>
    <row r="337" spans="1:9" s="348" customFormat="1" ht="15.75" customHeight="1" x14ac:dyDescent="0.25">
      <c r="A337" s="159">
        <v>723684</v>
      </c>
      <c r="B337" s="159"/>
      <c r="C337" s="159" t="s">
        <v>343</v>
      </c>
      <c r="D337" s="160" t="s">
        <v>827</v>
      </c>
      <c r="E337" s="248"/>
      <c r="F337" s="185">
        <f t="shared" si="18"/>
        <v>0</v>
      </c>
    </row>
    <row r="338" spans="1:9" s="348" customFormat="1" ht="15.75" customHeight="1" x14ac:dyDescent="0.25">
      <c r="A338" s="155">
        <v>723717</v>
      </c>
      <c r="B338" s="155"/>
      <c r="C338" s="154" t="s">
        <v>343</v>
      </c>
      <c r="D338" s="157" t="s">
        <v>828</v>
      </c>
      <c r="E338" s="249"/>
      <c r="F338" s="175">
        <f>B338*E338</f>
        <v>0</v>
      </c>
    </row>
    <row r="339" spans="1:9" ht="15.75" customHeight="1" x14ac:dyDescent="0.25">
      <c r="A339" s="159"/>
      <c r="B339" s="159"/>
      <c r="C339" s="159"/>
      <c r="D339" s="160"/>
      <c r="E339" s="248"/>
      <c r="F339" s="185">
        <f t="shared" si="18"/>
        <v>0</v>
      </c>
    </row>
    <row r="340" spans="1:9" ht="15.75" customHeight="1" x14ac:dyDescent="0.25">
      <c r="A340" s="154"/>
      <c r="B340" s="154"/>
      <c r="C340" s="154"/>
      <c r="D340" s="157"/>
      <c r="E340" s="247"/>
      <c r="F340" s="175">
        <f>B340*E340</f>
        <v>0</v>
      </c>
    </row>
    <row r="341" spans="1:9" ht="15.75" customHeight="1" x14ac:dyDescent="0.25">
      <c r="A341" s="159"/>
      <c r="B341" s="159"/>
      <c r="C341" s="159"/>
      <c r="D341" s="160"/>
      <c r="E341" s="248"/>
      <c r="F341" s="185">
        <f t="shared" si="18"/>
        <v>0</v>
      </c>
    </row>
    <row r="343" spans="1:9" s="11" customFormat="1" ht="16.5" x14ac:dyDescent="0.3">
      <c r="A343" s="279"/>
      <c r="B343" s="280"/>
      <c r="C343" s="281"/>
      <c r="D343" s="282" t="s">
        <v>385</v>
      </c>
      <c r="E343" s="316" t="s">
        <v>3</v>
      </c>
      <c r="F343" s="283">
        <f>SUM(F310:F341)</f>
        <v>0</v>
      </c>
      <c r="G343" s="49"/>
      <c r="H343" s="75"/>
      <c r="I343" s="75"/>
    </row>
    <row r="345" spans="1:9" ht="26.25" customHeight="1" x14ac:dyDescent="0.25">
      <c r="A345" s="419" t="s">
        <v>64</v>
      </c>
      <c r="B345" s="420"/>
      <c r="C345" s="421"/>
      <c r="D345" s="406" t="s">
        <v>583</v>
      </c>
      <c r="E345" s="377"/>
      <c r="F345" s="415"/>
    </row>
    <row r="346" spans="1:9" ht="26.25" customHeight="1" x14ac:dyDescent="0.25">
      <c r="A346" s="397"/>
      <c r="B346" s="398"/>
      <c r="C346" s="422"/>
      <c r="D346" s="423"/>
      <c r="E346" s="424"/>
      <c r="F346" s="425"/>
    </row>
    <row r="347" spans="1:9" ht="33" customHeight="1" x14ac:dyDescent="0.25">
      <c r="A347" s="313" t="s">
        <v>15</v>
      </c>
      <c r="B347" s="313" t="s">
        <v>433</v>
      </c>
      <c r="C347" s="313" t="s">
        <v>13</v>
      </c>
      <c r="D347" s="317" t="s">
        <v>12</v>
      </c>
      <c r="E347" s="318" t="s">
        <v>11</v>
      </c>
      <c r="F347" s="319" t="s">
        <v>10</v>
      </c>
    </row>
    <row r="348" spans="1:9" ht="15.75" customHeight="1" x14ac:dyDescent="0.25">
      <c r="A348" s="154">
        <v>859274</v>
      </c>
      <c r="B348" s="154"/>
      <c r="C348" s="154" t="s">
        <v>343</v>
      </c>
      <c r="D348" s="157" t="s">
        <v>851</v>
      </c>
      <c r="E348" s="247"/>
      <c r="F348" s="175">
        <f t="shared" ref="F348:F356" si="19">B348*E348</f>
        <v>0</v>
      </c>
    </row>
    <row r="349" spans="1:9" ht="15.75" customHeight="1" x14ac:dyDescent="0.25">
      <c r="A349" s="159">
        <v>859375</v>
      </c>
      <c r="B349" s="159"/>
      <c r="C349" s="159" t="s">
        <v>343</v>
      </c>
      <c r="D349" s="160" t="s">
        <v>852</v>
      </c>
      <c r="E349" s="248"/>
      <c r="F349" s="185">
        <f t="shared" si="19"/>
        <v>0</v>
      </c>
    </row>
    <row r="350" spans="1:9" ht="15.75" customHeight="1" x14ac:dyDescent="0.25">
      <c r="A350" s="154">
        <v>859275</v>
      </c>
      <c r="B350" s="154"/>
      <c r="C350" s="154" t="s">
        <v>343</v>
      </c>
      <c r="D350" s="157" t="s">
        <v>853</v>
      </c>
      <c r="E350" s="247"/>
      <c r="F350" s="175">
        <f t="shared" si="19"/>
        <v>0</v>
      </c>
    </row>
    <row r="351" spans="1:9" ht="15.75" customHeight="1" x14ac:dyDescent="0.25">
      <c r="A351" s="159">
        <v>859376</v>
      </c>
      <c r="B351" s="159"/>
      <c r="C351" s="159" t="s">
        <v>343</v>
      </c>
      <c r="D351" s="160" t="s">
        <v>854</v>
      </c>
      <c r="E351" s="248"/>
      <c r="F351" s="185">
        <f t="shared" si="19"/>
        <v>0</v>
      </c>
    </row>
    <row r="352" spans="1:9" ht="15.75" customHeight="1" x14ac:dyDescent="0.25">
      <c r="A352" s="154" t="s">
        <v>242</v>
      </c>
      <c r="B352" s="154"/>
      <c r="C352" s="154" t="s">
        <v>343</v>
      </c>
      <c r="D352" s="157" t="s">
        <v>865</v>
      </c>
      <c r="E352" s="247"/>
      <c r="F352" s="175">
        <f>B352*E352</f>
        <v>0</v>
      </c>
    </row>
    <row r="353" spans="1:6" ht="15.75" customHeight="1" x14ac:dyDescent="0.25">
      <c r="A353" s="159" t="s">
        <v>243</v>
      </c>
      <c r="B353" s="159"/>
      <c r="C353" s="159" t="s">
        <v>343</v>
      </c>
      <c r="D353" s="160" t="s">
        <v>866</v>
      </c>
      <c r="E353" s="248"/>
      <c r="F353" s="185">
        <f>B353*E353</f>
        <v>0</v>
      </c>
    </row>
    <row r="354" spans="1:6" ht="15.75" customHeight="1" x14ac:dyDescent="0.25">
      <c r="A354" s="155">
        <v>859276</v>
      </c>
      <c r="B354" s="155"/>
      <c r="C354" s="155" t="s">
        <v>343</v>
      </c>
      <c r="D354" s="156" t="s">
        <v>855</v>
      </c>
      <c r="E354" s="249"/>
      <c r="F354" s="190">
        <f t="shared" si="19"/>
        <v>0</v>
      </c>
    </row>
    <row r="355" spans="1:6" ht="15.75" customHeight="1" x14ac:dyDescent="0.25">
      <c r="A355" s="159">
        <v>859377</v>
      </c>
      <c r="B355" s="159"/>
      <c r="C355" s="159" t="s">
        <v>343</v>
      </c>
      <c r="D355" s="160" t="s">
        <v>856</v>
      </c>
      <c r="E355" s="248"/>
      <c r="F355" s="185">
        <f t="shared" si="19"/>
        <v>0</v>
      </c>
    </row>
    <row r="356" spans="1:6" s="348" customFormat="1" ht="15.75" customHeight="1" x14ac:dyDescent="0.25">
      <c r="A356" s="155">
        <v>859196</v>
      </c>
      <c r="B356" s="155"/>
      <c r="C356" s="155" t="s">
        <v>343</v>
      </c>
      <c r="D356" s="156" t="s">
        <v>869</v>
      </c>
      <c r="E356" s="249"/>
      <c r="F356" s="190">
        <f t="shared" si="19"/>
        <v>0</v>
      </c>
    </row>
    <row r="357" spans="1:6" s="348" customFormat="1" ht="15.75" customHeight="1" x14ac:dyDescent="0.25">
      <c r="A357" s="159">
        <v>859192</v>
      </c>
      <c r="B357" s="159"/>
      <c r="C357" s="159" t="s">
        <v>343</v>
      </c>
      <c r="D357" s="160" t="s">
        <v>870</v>
      </c>
      <c r="E357" s="248"/>
      <c r="F357" s="185">
        <f t="shared" ref="F357:F375" si="20">B357*E357</f>
        <v>0</v>
      </c>
    </row>
    <row r="358" spans="1:6" s="348" customFormat="1" ht="15.75" customHeight="1" x14ac:dyDescent="0.25">
      <c r="A358" s="155">
        <v>859194</v>
      </c>
      <c r="B358" s="155"/>
      <c r="C358" s="155" t="s">
        <v>343</v>
      </c>
      <c r="D358" s="156" t="s">
        <v>871</v>
      </c>
      <c r="E358" s="249"/>
      <c r="F358" s="190">
        <f t="shared" si="20"/>
        <v>0</v>
      </c>
    </row>
    <row r="359" spans="1:6" ht="15.75" customHeight="1" x14ac:dyDescent="0.25">
      <c r="A359" s="159">
        <v>859187</v>
      </c>
      <c r="B359" s="159"/>
      <c r="C359" s="159" t="s">
        <v>343</v>
      </c>
      <c r="D359" s="160" t="s">
        <v>857</v>
      </c>
      <c r="E359" s="248"/>
      <c r="F359" s="185">
        <f t="shared" ref="F359:F367" si="21">B359*E359</f>
        <v>0</v>
      </c>
    </row>
    <row r="360" spans="1:6" ht="15.75" customHeight="1" x14ac:dyDescent="0.25">
      <c r="A360" s="155">
        <v>859188</v>
      </c>
      <c r="B360" s="155"/>
      <c r="C360" s="155" t="s">
        <v>343</v>
      </c>
      <c r="D360" s="156" t="s">
        <v>858</v>
      </c>
      <c r="E360" s="249"/>
      <c r="F360" s="190">
        <f t="shared" si="21"/>
        <v>0</v>
      </c>
    </row>
    <row r="361" spans="1:6" ht="15.75" customHeight="1" x14ac:dyDescent="0.25">
      <c r="A361" s="159">
        <v>859189</v>
      </c>
      <c r="B361" s="159"/>
      <c r="C361" s="159" t="s">
        <v>343</v>
      </c>
      <c r="D361" s="160" t="s">
        <v>859</v>
      </c>
      <c r="E361" s="248"/>
      <c r="F361" s="185">
        <f t="shared" si="21"/>
        <v>0</v>
      </c>
    </row>
    <row r="362" spans="1:6" ht="15.75" customHeight="1" x14ac:dyDescent="0.25">
      <c r="A362" s="155">
        <v>859190</v>
      </c>
      <c r="B362" s="155"/>
      <c r="C362" s="155" t="s">
        <v>343</v>
      </c>
      <c r="D362" s="156" t="s">
        <v>867</v>
      </c>
      <c r="E362" s="249"/>
      <c r="F362" s="190">
        <f t="shared" si="21"/>
        <v>0</v>
      </c>
    </row>
    <row r="363" spans="1:6" ht="15.75" customHeight="1" x14ac:dyDescent="0.25">
      <c r="A363" s="159">
        <v>859186</v>
      </c>
      <c r="B363" s="159"/>
      <c r="C363" s="159" t="s">
        <v>343</v>
      </c>
      <c r="D363" s="160" t="s">
        <v>868</v>
      </c>
      <c r="E363" s="248"/>
      <c r="F363" s="185">
        <f t="shared" si="21"/>
        <v>0</v>
      </c>
    </row>
    <row r="364" spans="1:6" ht="15.75" customHeight="1" x14ac:dyDescent="0.25">
      <c r="A364" s="155">
        <v>859016</v>
      </c>
      <c r="B364" s="155"/>
      <c r="C364" s="155" t="s">
        <v>343</v>
      </c>
      <c r="D364" s="156" t="s">
        <v>872</v>
      </c>
      <c r="E364" s="249"/>
      <c r="F364" s="190">
        <f t="shared" si="21"/>
        <v>0</v>
      </c>
    </row>
    <row r="365" spans="1:6" ht="15.75" customHeight="1" x14ac:dyDescent="0.25">
      <c r="A365" s="159">
        <v>859017</v>
      </c>
      <c r="B365" s="159"/>
      <c r="C365" s="159" t="s">
        <v>343</v>
      </c>
      <c r="D365" s="160" t="s">
        <v>860</v>
      </c>
      <c r="E365" s="248"/>
      <c r="F365" s="185">
        <f t="shared" si="21"/>
        <v>0</v>
      </c>
    </row>
    <row r="366" spans="1:6" s="348" customFormat="1" ht="15.75" customHeight="1" x14ac:dyDescent="0.25">
      <c r="A366" s="155">
        <v>859018</v>
      </c>
      <c r="B366" s="155"/>
      <c r="C366" s="155" t="s">
        <v>343</v>
      </c>
      <c r="D366" s="156" t="s">
        <v>873</v>
      </c>
      <c r="E366" s="249"/>
      <c r="F366" s="190"/>
    </row>
    <row r="367" spans="1:6" ht="15.75" customHeight="1" x14ac:dyDescent="0.25">
      <c r="A367" s="154">
        <v>859091</v>
      </c>
      <c r="B367" s="154"/>
      <c r="C367" s="154" t="s">
        <v>343</v>
      </c>
      <c r="D367" s="157" t="s">
        <v>874</v>
      </c>
      <c r="E367" s="247"/>
      <c r="F367" s="175">
        <f t="shared" si="21"/>
        <v>0</v>
      </c>
    </row>
    <row r="368" spans="1:6" ht="15.75" customHeight="1" x14ac:dyDescent="0.25">
      <c r="A368" s="159">
        <v>859092</v>
      </c>
      <c r="B368" s="159"/>
      <c r="C368" s="159" t="s">
        <v>343</v>
      </c>
      <c r="D368" s="160" t="s">
        <v>861</v>
      </c>
      <c r="E368" s="248"/>
      <c r="F368" s="185">
        <f t="shared" si="20"/>
        <v>0</v>
      </c>
    </row>
    <row r="369" spans="1:9" ht="15.75" customHeight="1" x14ac:dyDescent="0.25">
      <c r="A369" s="154">
        <v>859088</v>
      </c>
      <c r="B369" s="154"/>
      <c r="C369" s="154" t="s">
        <v>343</v>
      </c>
      <c r="D369" s="157" t="s">
        <v>862</v>
      </c>
      <c r="E369" s="247"/>
      <c r="F369" s="175">
        <f t="shared" si="20"/>
        <v>0</v>
      </c>
    </row>
    <row r="370" spans="1:9" ht="15.75" customHeight="1" x14ac:dyDescent="0.25">
      <c r="A370" s="159">
        <v>859089</v>
      </c>
      <c r="B370" s="159"/>
      <c r="C370" s="159" t="s">
        <v>343</v>
      </c>
      <c r="D370" s="160" t="s">
        <v>863</v>
      </c>
      <c r="E370" s="248"/>
      <c r="F370" s="185">
        <f t="shared" si="20"/>
        <v>0</v>
      </c>
    </row>
    <row r="371" spans="1:9" ht="15.75" customHeight="1" x14ac:dyDescent="0.25">
      <c r="A371" s="154">
        <v>859090</v>
      </c>
      <c r="B371" s="154"/>
      <c r="C371" s="154" t="s">
        <v>343</v>
      </c>
      <c r="D371" s="157" t="s">
        <v>864</v>
      </c>
      <c r="E371" s="247"/>
      <c r="F371" s="175">
        <f t="shared" si="20"/>
        <v>0</v>
      </c>
    </row>
    <row r="372" spans="1:9" ht="15.75" customHeight="1" x14ac:dyDescent="0.25">
      <c r="A372" s="159">
        <v>859096</v>
      </c>
      <c r="B372" s="159"/>
      <c r="C372" s="159" t="s">
        <v>343</v>
      </c>
      <c r="D372" s="160" t="s">
        <v>875</v>
      </c>
      <c r="E372" s="248"/>
      <c r="F372" s="185">
        <f t="shared" si="20"/>
        <v>0</v>
      </c>
    </row>
    <row r="373" spans="1:9" ht="15.75" customHeight="1" x14ac:dyDescent="0.25">
      <c r="A373" s="154">
        <v>859097</v>
      </c>
      <c r="B373" s="154"/>
      <c r="C373" s="154" t="s">
        <v>343</v>
      </c>
      <c r="D373" s="157" t="s">
        <v>876</v>
      </c>
      <c r="E373" s="247"/>
      <c r="F373" s="175">
        <f t="shared" si="20"/>
        <v>0</v>
      </c>
    </row>
    <row r="374" spans="1:9" ht="15.75" customHeight="1" x14ac:dyDescent="0.25">
      <c r="A374" s="159">
        <v>859093</v>
      </c>
      <c r="B374" s="159"/>
      <c r="C374" s="159" t="s">
        <v>343</v>
      </c>
      <c r="D374" s="160" t="s">
        <v>877</v>
      </c>
      <c r="E374" s="248"/>
      <c r="F374" s="185">
        <f t="shared" si="20"/>
        <v>0</v>
      </c>
    </row>
    <row r="375" spans="1:9" ht="15.75" customHeight="1" x14ac:dyDescent="0.25">
      <c r="A375" s="154">
        <v>859094</v>
      </c>
      <c r="B375" s="154"/>
      <c r="C375" s="154" t="s">
        <v>343</v>
      </c>
      <c r="D375" s="157" t="s">
        <v>878</v>
      </c>
      <c r="E375" s="247"/>
      <c r="F375" s="175">
        <f t="shared" si="20"/>
        <v>0</v>
      </c>
    </row>
    <row r="376" spans="1:9" s="172" customFormat="1" x14ac:dyDescent="0.25">
      <c r="A376" s="183">
        <v>859095</v>
      </c>
      <c r="B376" s="183"/>
      <c r="C376" s="183" t="s">
        <v>343</v>
      </c>
      <c r="D376" s="184" t="s">
        <v>879</v>
      </c>
      <c r="E376" s="250"/>
      <c r="F376" s="185">
        <f>B376*E376</f>
        <v>0</v>
      </c>
    </row>
    <row r="377" spans="1:9" ht="15.75" customHeight="1" x14ac:dyDescent="0.25">
      <c r="A377" s="154" t="s">
        <v>244</v>
      </c>
      <c r="B377" s="154"/>
      <c r="C377" s="154" t="s">
        <v>343</v>
      </c>
      <c r="D377" s="157" t="s">
        <v>499</v>
      </c>
      <c r="E377" s="247"/>
      <c r="F377" s="175">
        <f>B377*E377</f>
        <v>0</v>
      </c>
    </row>
    <row r="378" spans="1:9" ht="15.75" customHeight="1" x14ac:dyDescent="0.25">
      <c r="A378" s="159" t="s">
        <v>245</v>
      </c>
      <c r="B378" s="159"/>
      <c r="C378" s="159" t="s">
        <v>343</v>
      </c>
      <c r="D378" s="160" t="s">
        <v>880</v>
      </c>
      <c r="E378" s="248"/>
      <c r="F378" s="185">
        <f>B378*E378</f>
        <v>0</v>
      </c>
    </row>
    <row r="379" spans="1:9" s="348" customFormat="1" ht="15.75" customHeight="1" x14ac:dyDescent="0.25">
      <c r="A379" s="155"/>
      <c r="B379" s="155"/>
      <c r="C379" s="155"/>
      <c r="D379" s="156"/>
      <c r="E379" s="249"/>
      <c r="F379" s="190">
        <f t="shared" ref="F379:F381" si="22">B379*E379</f>
        <v>0</v>
      </c>
    </row>
    <row r="380" spans="1:9" s="348" customFormat="1" ht="15.75" customHeight="1" x14ac:dyDescent="0.25">
      <c r="A380" s="159"/>
      <c r="B380" s="159"/>
      <c r="C380" s="159"/>
      <c r="D380" s="160"/>
      <c r="E380" s="248"/>
      <c r="F380" s="185">
        <f t="shared" si="22"/>
        <v>0</v>
      </c>
    </row>
    <row r="381" spans="1:9" s="348" customFormat="1" ht="15.75" customHeight="1" x14ac:dyDescent="0.25">
      <c r="A381" s="155"/>
      <c r="B381" s="155"/>
      <c r="C381" s="155"/>
      <c r="D381" s="156"/>
      <c r="E381" s="249"/>
      <c r="F381" s="190">
        <f t="shared" si="22"/>
        <v>0</v>
      </c>
    </row>
    <row r="383" spans="1:9" s="11" customFormat="1" ht="16.5" x14ac:dyDescent="0.3">
      <c r="A383" s="279"/>
      <c r="B383" s="280"/>
      <c r="C383" s="281"/>
      <c r="D383" s="282" t="s">
        <v>64</v>
      </c>
      <c r="E383" s="316" t="s">
        <v>3</v>
      </c>
      <c r="F383" s="283">
        <f>SUM(F348:F381)</f>
        <v>0</v>
      </c>
      <c r="G383" s="49"/>
      <c r="H383" s="75"/>
      <c r="I383" s="75"/>
    </row>
    <row r="385" spans="1:6" ht="26.25" customHeight="1" x14ac:dyDescent="0.25">
      <c r="A385" s="419" t="s">
        <v>439</v>
      </c>
      <c r="B385" s="420"/>
      <c r="C385" s="421"/>
      <c r="D385" s="406" t="s">
        <v>440</v>
      </c>
      <c r="E385" s="377"/>
      <c r="F385" s="415"/>
    </row>
    <row r="386" spans="1:6" ht="26.25" customHeight="1" x14ac:dyDescent="0.25">
      <c r="A386" s="397"/>
      <c r="B386" s="398"/>
      <c r="C386" s="422"/>
      <c r="D386" s="416" t="s">
        <v>441</v>
      </c>
      <c r="E386" s="417"/>
      <c r="F386" s="418"/>
    </row>
    <row r="387" spans="1:6" ht="33" customHeight="1" x14ac:dyDescent="0.25">
      <c r="A387" s="313" t="s">
        <v>15</v>
      </c>
      <c r="B387" s="313" t="s">
        <v>433</v>
      </c>
      <c r="C387" s="313" t="s">
        <v>13</v>
      </c>
      <c r="D387" s="317" t="s">
        <v>12</v>
      </c>
      <c r="E387" s="318" t="s">
        <v>11</v>
      </c>
      <c r="F387" s="319" t="s">
        <v>10</v>
      </c>
    </row>
    <row r="388" spans="1:6" ht="15.75" customHeight="1" x14ac:dyDescent="0.25">
      <c r="A388" s="320"/>
      <c r="B388" s="320"/>
      <c r="C388" s="320"/>
      <c r="D388" s="321" t="s">
        <v>338</v>
      </c>
      <c r="E388" s="322"/>
      <c r="F388" s="323"/>
    </row>
    <row r="389" spans="1:6" ht="15.75" customHeight="1" x14ac:dyDescent="0.25">
      <c r="A389" s="154">
        <v>785443</v>
      </c>
      <c r="B389" s="154"/>
      <c r="C389" s="154" t="s">
        <v>343</v>
      </c>
      <c r="D389" s="161" t="s">
        <v>883</v>
      </c>
      <c r="E389" s="247"/>
      <c r="F389" s="175">
        <f t="shared" ref="F389:F421" si="23">B389*E389</f>
        <v>0</v>
      </c>
    </row>
    <row r="390" spans="1:6" ht="15.75" customHeight="1" x14ac:dyDescent="0.25">
      <c r="A390" s="159">
        <v>537326</v>
      </c>
      <c r="B390" s="159"/>
      <c r="C390" s="159" t="s">
        <v>343</v>
      </c>
      <c r="D390" s="188" t="s">
        <v>884</v>
      </c>
      <c r="E390" s="248"/>
      <c r="F390" s="185">
        <f t="shared" si="23"/>
        <v>0</v>
      </c>
    </row>
    <row r="391" spans="1:6" ht="15.75" customHeight="1" x14ac:dyDescent="0.25">
      <c r="A391" s="154">
        <v>785442</v>
      </c>
      <c r="B391" s="154"/>
      <c r="C391" s="154" t="s">
        <v>343</v>
      </c>
      <c r="D391" s="161" t="s">
        <v>885</v>
      </c>
      <c r="E391" s="247"/>
      <c r="F391" s="175">
        <f t="shared" si="23"/>
        <v>0</v>
      </c>
    </row>
    <row r="392" spans="1:6" ht="15.75" customHeight="1" x14ac:dyDescent="0.25">
      <c r="A392" s="159">
        <v>771410</v>
      </c>
      <c r="B392" s="159"/>
      <c r="C392" s="159" t="s">
        <v>343</v>
      </c>
      <c r="D392" s="188" t="s">
        <v>886</v>
      </c>
      <c r="E392" s="248"/>
      <c r="F392" s="185">
        <f>B392*E392</f>
        <v>0</v>
      </c>
    </row>
    <row r="393" spans="1:6" ht="15.75" customHeight="1" x14ac:dyDescent="0.25">
      <c r="A393" s="154">
        <v>540203</v>
      </c>
      <c r="B393" s="154"/>
      <c r="C393" s="154" t="s">
        <v>343</v>
      </c>
      <c r="D393" s="161" t="s">
        <v>887</v>
      </c>
      <c r="E393" s="247"/>
      <c r="F393" s="175">
        <f t="shared" si="23"/>
        <v>0</v>
      </c>
    </row>
    <row r="394" spans="1:6" ht="15.75" customHeight="1" x14ac:dyDescent="0.25">
      <c r="A394" s="159">
        <v>785454</v>
      </c>
      <c r="B394" s="159"/>
      <c r="C394" s="159" t="s">
        <v>343</v>
      </c>
      <c r="D394" s="188" t="s">
        <v>888</v>
      </c>
      <c r="E394" s="248"/>
      <c r="F394" s="185">
        <f t="shared" si="23"/>
        <v>0</v>
      </c>
    </row>
    <row r="395" spans="1:6" ht="15.75" customHeight="1" x14ac:dyDescent="0.25">
      <c r="A395" s="164">
        <v>785477</v>
      </c>
      <c r="B395" s="164"/>
      <c r="C395" s="164" t="s">
        <v>343</v>
      </c>
      <c r="D395" s="162" t="s">
        <v>889</v>
      </c>
      <c r="E395" s="251"/>
      <c r="F395" s="175">
        <f>B395*E395</f>
        <v>0</v>
      </c>
    </row>
    <row r="396" spans="1:6" ht="15.75" customHeight="1" x14ac:dyDescent="0.25">
      <c r="A396" s="159">
        <v>540409</v>
      </c>
      <c r="B396" s="159"/>
      <c r="C396" s="159" t="s">
        <v>343</v>
      </c>
      <c r="D396" s="188" t="s">
        <v>890</v>
      </c>
      <c r="E396" s="248"/>
      <c r="F396" s="185">
        <f t="shared" si="23"/>
        <v>0</v>
      </c>
    </row>
    <row r="397" spans="1:6" ht="15.75" customHeight="1" x14ac:dyDescent="0.25">
      <c r="A397" s="154">
        <v>785492</v>
      </c>
      <c r="B397" s="154"/>
      <c r="C397" s="154" t="s">
        <v>343</v>
      </c>
      <c r="D397" s="161" t="s">
        <v>891</v>
      </c>
      <c r="E397" s="247"/>
      <c r="F397" s="175">
        <f>B397*E397</f>
        <v>0</v>
      </c>
    </row>
    <row r="398" spans="1:6" ht="15.75" customHeight="1" x14ac:dyDescent="0.25">
      <c r="A398" s="159">
        <v>785493</v>
      </c>
      <c r="B398" s="159"/>
      <c r="C398" s="159" t="s">
        <v>343</v>
      </c>
      <c r="D398" s="188" t="s">
        <v>892</v>
      </c>
      <c r="E398" s="248"/>
      <c r="F398" s="185">
        <f>B398*E398</f>
        <v>0</v>
      </c>
    </row>
    <row r="399" spans="1:6" ht="15.75" customHeight="1" x14ac:dyDescent="0.25">
      <c r="A399" s="154" t="s">
        <v>246</v>
      </c>
      <c r="B399" s="154"/>
      <c r="C399" s="154" t="s">
        <v>343</v>
      </c>
      <c r="D399" s="161" t="s">
        <v>893</v>
      </c>
      <c r="E399" s="247"/>
      <c r="F399" s="175">
        <f>B399*E399</f>
        <v>0</v>
      </c>
    </row>
    <row r="400" spans="1:6" ht="15.75" customHeight="1" x14ac:dyDescent="0.25">
      <c r="A400" s="159" t="s">
        <v>247</v>
      </c>
      <c r="B400" s="159"/>
      <c r="C400" s="159" t="s">
        <v>343</v>
      </c>
      <c r="D400" s="188" t="s">
        <v>894</v>
      </c>
      <c r="E400" s="248"/>
      <c r="F400" s="185">
        <f>B400*E400</f>
        <v>0</v>
      </c>
    </row>
    <row r="401" spans="1:6" ht="15.75" customHeight="1" x14ac:dyDescent="0.25">
      <c r="A401" s="155"/>
      <c r="B401" s="155"/>
      <c r="C401" s="155"/>
      <c r="D401" s="156"/>
      <c r="E401" s="249"/>
      <c r="F401" s="190">
        <f>B401*E401</f>
        <v>0</v>
      </c>
    </row>
    <row r="402" spans="1:6" ht="15.75" customHeight="1" x14ac:dyDescent="0.25">
      <c r="A402" s="324"/>
      <c r="B402" s="325"/>
      <c r="C402" s="325"/>
      <c r="D402" s="326" t="s">
        <v>339</v>
      </c>
      <c r="E402" s="322"/>
      <c r="F402" s="323"/>
    </row>
    <row r="403" spans="1:6" ht="15.75" customHeight="1" x14ac:dyDescent="0.25">
      <c r="A403" s="154">
        <v>721738</v>
      </c>
      <c r="B403" s="154"/>
      <c r="C403" s="154" t="s">
        <v>343</v>
      </c>
      <c r="D403" s="161" t="s">
        <v>899</v>
      </c>
      <c r="E403" s="247"/>
      <c r="F403" s="175">
        <f t="shared" ref="F403:F416" si="24">B403*E403</f>
        <v>0</v>
      </c>
    </row>
    <row r="404" spans="1:6" ht="15.75" customHeight="1" x14ac:dyDescent="0.25">
      <c r="A404" s="159">
        <v>721739</v>
      </c>
      <c r="B404" s="159"/>
      <c r="C404" s="159" t="s">
        <v>343</v>
      </c>
      <c r="D404" s="188" t="s">
        <v>900</v>
      </c>
      <c r="E404" s="248"/>
      <c r="F404" s="185">
        <f t="shared" si="24"/>
        <v>0</v>
      </c>
    </row>
    <row r="405" spans="1:6" ht="15.75" customHeight="1" x14ac:dyDescent="0.25">
      <c r="A405" s="154">
        <v>527518</v>
      </c>
      <c r="B405" s="154"/>
      <c r="C405" s="154" t="s">
        <v>343</v>
      </c>
      <c r="D405" s="161" t="s">
        <v>901</v>
      </c>
      <c r="E405" s="247"/>
      <c r="F405" s="175">
        <f t="shared" si="24"/>
        <v>0</v>
      </c>
    </row>
    <row r="406" spans="1:6" ht="15.75" customHeight="1" x14ac:dyDescent="0.25">
      <c r="A406" s="159">
        <v>762875</v>
      </c>
      <c r="B406" s="159"/>
      <c r="C406" s="159" t="s">
        <v>343</v>
      </c>
      <c r="D406" s="188" t="s">
        <v>902</v>
      </c>
      <c r="E406" s="248"/>
      <c r="F406" s="185">
        <f t="shared" si="24"/>
        <v>0</v>
      </c>
    </row>
    <row r="407" spans="1:6" ht="15.75" customHeight="1" x14ac:dyDescent="0.25">
      <c r="A407" s="154">
        <v>721742</v>
      </c>
      <c r="B407" s="154"/>
      <c r="C407" s="154" t="s">
        <v>343</v>
      </c>
      <c r="D407" s="161" t="s">
        <v>903</v>
      </c>
      <c r="E407" s="247"/>
      <c r="F407" s="175">
        <f t="shared" si="24"/>
        <v>0</v>
      </c>
    </row>
    <row r="408" spans="1:6" ht="15.75" customHeight="1" x14ac:dyDescent="0.25">
      <c r="A408" s="159">
        <v>530339</v>
      </c>
      <c r="B408" s="159"/>
      <c r="C408" s="159" t="s">
        <v>343</v>
      </c>
      <c r="D408" s="188" t="s">
        <v>904</v>
      </c>
      <c r="E408" s="248"/>
      <c r="F408" s="185">
        <f t="shared" si="24"/>
        <v>0</v>
      </c>
    </row>
    <row r="409" spans="1:6" ht="15.75" customHeight="1" x14ac:dyDescent="0.25">
      <c r="A409" s="154">
        <v>721732</v>
      </c>
      <c r="B409" s="154"/>
      <c r="C409" s="154" t="s">
        <v>343</v>
      </c>
      <c r="D409" s="161" t="s">
        <v>905</v>
      </c>
      <c r="E409" s="247"/>
      <c r="F409" s="175">
        <f t="shared" si="24"/>
        <v>0</v>
      </c>
    </row>
    <row r="410" spans="1:6" ht="15.75" customHeight="1" x14ac:dyDescent="0.25">
      <c r="A410" s="159">
        <v>721735</v>
      </c>
      <c r="B410" s="159"/>
      <c r="C410" s="159" t="s">
        <v>343</v>
      </c>
      <c r="D410" s="188" t="s">
        <v>906</v>
      </c>
      <c r="E410" s="248"/>
      <c r="F410" s="185">
        <f t="shared" si="24"/>
        <v>0</v>
      </c>
    </row>
    <row r="411" spans="1:6" ht="15.75" customHeight="1" x14ac:dyDescent="0.25">
      <c r="A411" s="154">
        <v>771353</v>
      </c>
      <c r="B411" s="154"/>
      <c r="C411" s="154" t="s">
        <v>343</v>
      </c>
      <c r="D411" s="161" t="s">
        <v>907</v>
      </c>
      <c r="E411" s="247"/>
      <c r="F411" s="175">
        <f t="shared" si="24"/>
        <v>0</v>
      </c>
    </row>
    <row r="412" spans="1:6" ht="15.75" customHeight="1" x14ac:dyDescent="0.25">
      <c r="A412" s="159">
        <v>527152</v>
      </c>
      <c r="B412" s="159"/>
      <c r="C412" s="159" t="s">
        <v>343</v>
      </c>
      <c r="D412" s="188" t="s">
        <v>908</v>
      </c>
      <c r="E412" s="248"/>
      <c r="F412" s="185">
        <f t="shared" si="24"/>
        <v>0</v>
      </c>
    </row>
    <row r="413" spans="1:6" ht="15.75" customHeight="1" x14ac:dyDescent="0.25">
      <c r="A413" s="154">
        <v>530219</v>
      </c>
      <c r="B413" s="154"/>
      <c r="C413" s="154" t="s">
        <v>343</v>
      </c>
      <c r="D413" s="161" t="s">
        <v>895</v>
      </c>
      <c r="E413" s="247"/>
      <c r="F413" s="175">
        <f t="shared" si="24"/>
        <v>0</v>
      </c>
    </row>
    <row r="414" spans="1:6" ht="15.75" customHeight="1" x14ac:dyDescent="0.25">
      <c r="A414" s="159">
        <v>530735</v>
      </c>
      <c r="B414" s="159"/>
      <c r="C414" s="159" t="s">
        <v>343</v>
      </c>
      <c r="D414" s="188" t="s">
        <v>896</v>
      </c>
      <c r="E414" s="248"/>
      <c r="F414" s="185">
        <f t="shared" si="24"/>
        <v>0</v>
      </c>
    </row>
    <row r="415" spans="1:6" ht="15.75" customHeight="1" x14ac:dyDescent="0.25">
      <c r="A415" s="154">
        <v>537080</v>
      </c>
      <c r="B415" s="154"/>
      <c r="C415" s="154" t="s">
        <v>343</v>
      </c>
      <c r="D415" s="161" t="s">
        <v>897</v>
      </c>
      <c r="E415" s="247"/>
      <c r="F415" s="175">
        <f t="shared" si="24"/>
        <v>0</v>
      </c>
    </row>
    <row r="416" spans="1:6" ht="15.75" customHeight="1" x14ac:dyDescent="0.25">
      <c r="A416" s="159">
        <v>537551</v>
      </c>
      <c r="B416" s="159"/>
      <c r="C416" s="159" t="s">
        <v>343</v>
      </c>
      <c r="D416" s="188" t="s">
        <v>909</v>
      </c>
      <c r="E416" s="248"/>
      <c r="F416" s="185">
        <f t="shared" si="24"/>
        <v>0</v>
      </c>
    </row>
    <row r="417" spans="1:9" ht="15.75" customHeight="1" x14ac:dyDescent="0.25">
      <c r="A417" s="165">
        <v>555081</v>
      </c>
      <c r="B417" s="165"/>
      <c r="C417" s="165" t="s">
        <v>343</v>
      </c>
      <c r="D417" s="163" t="s">
        <v>898</v>
      </c>
      <c r="E417" s="252"/>
      <c r="F417" s="175">
        <f t="shared" si="23"/>
        <v>0</v>
      </c>
    </row>
    <row r="418" spans="1:9" ht="15.75" customHeight="1" x14ac:dyDescent="0.25">
      <c r="A418" s="159">
        <v>558000</v>
      </c>
      <c r="B418" s="159"/>
      <c r="C418" s="159" t="s">
        <v>343</v>
      </c>
      <c r="D418" s="188" t="s">
        <v>910</v>
      </c>
      <c r="E418" s="248"/>
      <c r="F418" s="185">
        <f t="shared" si="23"/>
        <v>0</v>
      </c>
    </row>
    <row r="419" spans="1:9" ht="15.75" customHeight="1" x14ac:dyDescent="0.25">
      <c r="A419" s="155"/>
      <c r="B419" s="155"/>
      <c r="C419" s="155"/>
      <c r="D419" s="156"/>
      <c r="E419" s="249"/>
      <c r="F419" s="190">
        <f t="shared" si="23"/>
        <v>0</v>
      </c>
    </row>
    <row r="420" spans="1:9" ht="15.75" customHeight="1" x14ac:dyDescent="0.25">
      <c r="A420" s="159"/>
      <c r="B420" s="159"/>
      <c r="C420" s="159"/>
      <c r="D420" s="160"/>
      <c r="E420" s="248"/>
      <c r="F420" s="185">
        <f t="shared" si="23"/>
        <v>0</v>
      </c>
    </row>
    <row r="421" spans="1:9" ht="15.75" customHeight="1" x14ac:dyDescent="0.25">
      <c r="A421" s="155"/>
      <c r="B421" s="155"/>
      <c r="C421" s="155"/>
      <c r="D421" s="156"/>
      <c r="E421" s="249"/>
      <c r="F421" s="190">
        <f t="shared" si="23"/>
        <v>0</v>
      </c>
    </row>
    <row r="423" spans="1:9" s="11" customFormat="1" ht="16.5" x14ac:dyDescent="0.3">
      <c r="A423" s="279"/>
      <c r="B423" s="280"/>
      <c r="C423" s="281"/>
      <c r="D423" s="282" t="s">
        <v>65</v>
      </c>
      <c r="E423" s="316" t="s">
        <v>3</v>
      </c>
      <c r="F423" s="283">
        <f>SUM(F389:F421)</f>
        <v>0</v>
      </c>
      <c r="G423" s="49"/>
      <c r="H423" s="75"/>
      <c r="I423" s="75"/>
    </row>
    <row r="425" spans="1:9" ht="26.25" customHeight="1" x14ac:dyDescent="0.25">
      <c r="A425" s="419" t="s">
        <v>442</v>
      </c>
      <c r="B425" s="420"/>
      <c r="C425" s="421"/>
      <c r="D425" s="433" t="s">
        <v>596</v>
      </c>
      <c r="E425" s="434"/>
      <c r="F425" s="435"/>
    </row>
    <row r="426" spans="1:9" ht="26.25" customHeight="1" x14ac:dyDescent="0.25">
      <c r="A426" s="397"/>
      <c r="B426" s="398"/>
      <c r="C426" s="422"/>
      <c r="D426" s="408"/>
      <c r="E426" s="378"/>
      <c r="F426" s="436"/>
    </row>
    <row r="427" spans="1:9" ht="33" customHeight="1" x14ac:dyDescent="0.25">
      <c r="A427" s="313" t="s">
        <v>15</v>
      </c>
      <c r="B427" s="313" t="s">
        <v>433</v>
      </c>
      <c r="C427" s="313" t="s">
        <v>13</v>
      </c>
      <c r="D427" s="317" t="s">
        <v>12</v>
      </c>
      <c r="E427" s="318" t="s">
        <v>11</v>
      </c>
      <c r="F427" s="319" t="s">
        <v>10</v>
      </c>
    </row>
    <row r="428" spans="1:9" x14ac:dyDescent="0.25">
      <c r="A428" s="155" t="s">
        <v>272</v>
      </c>
      <c r="B428" s="155"/>
      <c r="C428" s="155" t="s">
        <v>343</v>
      </c>
      <c r="D428" s="156" t="s">
        <v>435</v>
      </c>
      <c r="E428" s="244"/>
      <c r="F428" s="175">
        <f t="shared" ref="F428:F489" si="25">B428*E428</f>
        <v>0</v>
      </c>
      <c r="G428" s="189"/>
    </row>
    <row r="429" spans="1:9" x14ac:dyDescent="0.25">
      <c r="A429" s="337">
        <v>859408</v>
      </c>
      <c r="B429" s="159"/>
      <c r="C429" s="159" t="s">
        <v>610</v>
      </c>
      <c r="D429" s="160" t="s">
        <v>911</v>
      </c>
      <c r="E429" s="243"/>
      <c r="F429" s="185">
        <f t="shared" si="25"/>
        <v>0</v>
      </c>
      <c r="G429" s="189"/>
    </row>
    <row r="430" spans="1:9" ht="15.75" customHeight="1" x14ac:dyDescent="0.25">
      <c r="A430" s="155">
        <v>859367</v>
      </c>
      <c r="B430" s="155"/>
      <c r="C430" s="155" t="s">
        <v>343</v>
      </c>
      <c r="D430" s="156" t="s">
        <v>882</v>
      </c>
      <c r="E430" s="249"/>
      <c r="F430" s="190">
        <f>B430*E430</f>
        <v>0</v>
      </c>
    </row>
    <row r="431" spans="1:9" s="348" customFormat="1" ht="15.75" customHeight="1" x14ac:dyDescent="0.25">
      <c r="A431" s="159">
        <v>859365</v>
      </c>
      <c r="B431" s="159"/>
      <c r="C431" s="159" t="s">
        <v>343</v>
      </c>
      <c r="D431" s="160" t="s">
        <v>881</v>
      </c>
      <c r="E431" s="248"/>
      <c r="F431" s="185">
        <f>B431*E431</f>
        <v>0</v>
      </c>
    </row>
    <row r="432" spans="1:9" x14ac:dyDescent="0.25">
      <c r="A432" s="154">
        <v>859145</v>
      </c>
      <c r="B432" s="154"/>
      <c r="C432" s="154" t="s">
        <v>343</v>
      </c>
      <c r="D432" s="157" t="s">
        <v>912</v>
      </c>
      <c r="E432" s="244"/>
      <c r="F432" s="175">
        <f t="shared" ref="F432:F439" si="26">B432*E432</f>
        <v>0</v>
      </c>
    </row>
    <row r="433" spans="1:6" x14ac:dyDescent="0.25">
      <c r="A433" s="159" t="s">
        <v>269</v>
      </c>
      <c r="B433" s="159"/>
      <c r="C433" s="159" t="s">
        <v>343</v>
      </c>
      <c r="D433" s="160" t="s">
        <v>514</v>
      </c>
      <c r="E433" s="243"/>
      <c r="F433" s="185">
        <f t="shared" si="26"/>
        <v>0</v>
      </c>
    </row>
    <row r="434" spans="1:6" x14ac:dyDescent="0.25">
      <c r="A434" s="154">
        <v>859037</v>
      </c>
      <c r="B434" s="154"/>
      <c r="C434" s="154" t="s">
        <v>343</v>
      </c>
      <c r="D434" s="157" t="s">
        <v>913</v>
      </c>
      <c r="E434" s="244"/>
      <c r="F434" s="175">
        <f t="shared" si="26"/>
        <v>0</v>
      </c>
    </row>
    <row r="435" spans="1:6" x14ac:dyDescent="0.25">
      <c r="A435" s="159">
        <v>859035</v>
      </c>
      <c r="B435" s="159"/>
      <c r="C435" s="159" t="s">
        <v>343</v>
      </c>
      <c r="D435" s="160" t="s">
        <v>914</v>
      </c>
      <c r="E435" s="243"/>
      <c r="F435" s="185">
        <f t="shared" si="26"/>
        <v>0</v>
      </c>
    </row>
    <row r="436" spans="1:6" s="348" customFormat="1" x14ac:dyDescent="0.25">
      <c r="A436" s="155">
        <v>859036</v>
      </c>
      <c r="B436" s="155"/>
      <c r="C436" s="154" t="s">
        <v>343</v>
      </c>
      <c r="D436" s="157" t="s">
        <v>915</v>
      </c>
      <c r="E436" s="242"/>
      <c r="F436" s="175">
        <f t="shared" si="26"/>
        <v>0</v>
      </c>
    </row>
    <row r="437" spans="1:6" x14ac:dyDescent="0.25">
      <c r="A437" s="159">
        <v>859152</v>
      </c>
      <c r="B437" s="159"/>
      <c r="C437" s="159" t="s">
        <v>343</v>
      </c>
      <c r="D437" s="160" t="s">
        <v>517</v>
      </c>
      <c r="E437" s="243"/>
      <c r="F437" s="185">
        <f t="shared" si="26"/>
        <v>0</v>
      </c>
    </row>
    <row r="438" spans="1:6" x14ac:dyDescent="0.25">
      <c r="A438" s="155" t="s">
        <v>270</v>
      </c>
      <c r="B438" s="155"/>
      <c r="C438" s="155" t="s">
        <v>343</v>
      </c>
      <c r="D438" s="156" t="s">
        <v>916</v>
      </c>
      <c r="E438" s="242"/>
      <c r="F438" s="190">
        <f t="shared" si="26"/>
        <v>0</v>
      </c>
    </row>
    <row r="439" spans="1:6" x14ac:dyDescent="0.25">
      <c r="A439" s="159">
        <v>859019</v>
      </c>
      <c r="B439" s="159"/>
      <c r="C439" s="159" t="s">
        <v>343</v>
      </c>
      <c r="D439" s="160" t="s">
        <v>920</v>
      </c>
      <c r="E439" s="243"/>
      <c r="F439" s="185">
        <f t="shared" si="26"/>
        <v>0</v>
      </c>
    </row>
    <row r="440" spans="1:6" x14ac:dyDescent="0.25">
      <c r="A440" s="155">
        <v>859020</v>
      </c>
      <c r="B440" s="155"/>
      <c r="C440" s="155" t="s">
        <v>343</v>
      </c>
      <c r="D440" s="156" t="s">
        <v>917</v>
      </c>
      <c r="E440" s="242"/>
      <c r="F440" s="190">
        <f t="shared" si="25"/>
        <v>0</v>
      </c>
    </row>
    <row r="441" spans="1:6" x14ac:dyDescent="0.25">
      <c r="A441" s="159">
        <v>859021</v>
      </c>
      <c r="B441" s="159"/>
      <c r="C441" s="159" t="s">
        <v>343</v>
      </c>
      <c r="D441" s="160" t="s">
        <v>918</v>
      </c>
      <c r="E441" s="243"/>
      <c r="F441" s="185">
        <f t="shared" si="25"/>
        <v>0</v>
      </c>
    </row>
    <row r="442" spans="1:6" x14ac:dyDescent="0.25">
      <c r="A442" s="155">
        <v>859022</v>
      </c>
      <c r="B442" s="155"/>
      <c r="C442" s="155" t="s">
        <v>343</v>
      </c>
      <c r="D442" s="156" t="s">
        <v>919</v>
      </c>
      <c r="E442" s="242"/>
      <c r="F442" s="190">
        <f t="shared" si="25"/>
        <v>0</v>
      </c>
    </row>
    <row r="443" spans="1:6" x14ac:dyDescent="0.25">
      <c r="A443" s="159" t="s">
        <v>271</v>
      </c>
      <c r="B443" s="159"/>
      <c r="C443" s="159" t="s">
        <v>343</v>
      </c>
      <c r="D443" s="160" t="s">
        <v>511</v>
      </c>
      <c r="E443" s="243"/>
      <c r="F443" s="185">
        <f t="shared" si="25"/>
        <v>0</v>
      </c>
    </row>
    <row r="444" spans="1:6" x14ac:dyDescent="0.25">
      <c r="A444" s="155" t="s">
        <v>249</v>
      </c>
      <c r="B444" s="155"/>
      <c r="C444" s="155" t="s">
        <v>343</v>
      </c>
      <c r="D444" s="156" t="s">
        <v>512</v>
      </c>
      <c r="E444" s="242"/>
      <c r="F444" s="190">
        <f t="shared" si="25"/>
        <v>0</v>
      </c>
    </row>
    <row r="445" spans="1:6" x14ac:dyDescent="0.25">
      <c r="A445" s="159" t="s">
        <v>248</v>
      </c>
      <c r="B445" s="159"/>
      <c r="C445" s="159" t="s">
        <v>343</v>
      </c>
      <c r="D445" s="160" t="s">
        <v>513</v>
      </c>
      <c r="E445" s="243"/>
      <c r="F445" s="185">
        <f t="shared" si="25"/>
        <v>0</v>
      </c>
    </row>
    <row r="446" spans="1:6" x14ac:dyDescent="0.25">
      <c r="A446" s="155" t="s">
        <v>274</v>
      </c>
      <c r="B446" s="155"/>
      <c r="C446" s="155" t="s">
        <v>343</v>
      </c>
      <c r="D446" s="156" t="s">
        <v>508</v>
      </c>
      <c r="E446" s="242"/>
      <c r="F446" s="190">
        <f t="shared" ref="F446:F461" si="27">B446*E446</f>
        <v>0</v>
      </c>
    </row>
    <row r="447" spans="1:6" x14ac:dyDescent="0.25">
      <c r="A447" s="159" t="s">
        <v>275</v>
      </c>
      <c r="B447" s="159"/>
      <c r="C447" s="159" t="s">
        <v>343</v>
      </c>
      <c r="D447" s="160" t="s">
        <v>509</v>
      </c>
      <c r="E447" s="243"/>
      <c r="F447" s="185">
        <f t="shared" si="27"/>
        <v>0</v>
      </c>
    </row>
    <row r="448" spans="1:6" x14ac:dyDescent="0.25">
      <c r="A448" s="155" t="s">
        <v>277</v>
      </c>
      <c r="B448" s="155"/>
      <c r="C448" s="155" t="s">
        <v>343</v>
      </c>
      <c r="D448" s="156" t="s">
        <v>515</v>
      </c>
      <c r="E448" s="242"/>
      <c r="F448" s="190">
        <f t="shared" si="27"/>
        <v>0</v>
      </c>
    </row>
    <row r="449" spans="1:6" x14ac:dyDescent="0.25">
      <c r="A449" s="159" t="s">
        <v>273</v>
      </c>
      <c r="B449" s="159"/>
      <c r="C449" s="159" t="s">
        <v>343</v>
      </c>
      <c r="D449" s="160" t="s">
        <v>405</v>
      </c>
      <c r="E449" s="243"/>
      <c r="F449" s="185">
        <f t="shared" si="27"/>
        <v>0</v>
      </c>
    </row>
    <row r="450" spans="1:6" x14ac:dyDescent="0.25">
      <c r="A450" s="155">
        <v>859156</v>
      </c>
      <c r="B450" s="155"/>
      <c r="C450" s="155" t="s">
        <v>343</v>
      </c>
      <c r="D450" s="156" t="s">
        <v>507</v>
      </c>
      <c r="E450" s="242"/>
      <c r="F450" s="190">
        <f t="shared" si="27"/>
        <v>0</v>
      </c>
    </row>
    <row r="451" spans="1:6" x14ac:dyDescent="0.25">
      <c r="A451" s="159">
        <v>859157</v>
      </c>
      <c r="B451" s="159"/>
      <c r="C451" s="159" t="s">
        <v>343</v>
      </c>
      <c r="D451" s="160" t="s">
        <v>516</v>
      </c>
      <c r="E451" s="243"/>
      <c r="F451" s="185">
        <f t="shared" si="27"/>
        <v>0</v>
      </c>
    </row>
    <row r="452" spans="1:6" x14ac:dyDescent="0.25">
      <c r="A452" s="155" t="s">
        <v>276</v>
      </c>
      <c r="B452" s="155"/>
      <c r="C452" s="155" t="s">
        <v>343</v>
      </c>
      <c r="D452" s="156" t="s">
        <v>510</v>
      </c>
      <c r="E452" s="242"/>
      <c r="F452" s="190">
        <f t="shared" si="27"/>
        <v>0</v>
      </c>
    </row>
    <row r="453" spans="1:6" x14ac:dyDescent="0.25">
      <c r="A453" s="159">
        <v>859440</v>
      </c>
      <c r="B453" s="159"/>
      <c r="C453" s="159" t="s">
        <v>343</v>
      </c>
      <c r="D453" s="160" t="s">
        <v>921</v>
      </c>
      <c r="E453" s="243"/>
      <c r="F453" s="185">
        <f t="shared" si="27"/>
        <v>0</v>
      </c>
    </row>
    <row r="454" spans="1:6" s="348" customFormat="1" x14ac:dyDescent="0.25">
      <c r="A454" s="155">
        <v>859158</v>
      </c>
      <c r="B454" s="155"/>
      <c r="C454" s="154" t="s">
        <v>343</v>
      </c>
      <c r="D454" s="157" t="s">
        <v>922</v>
      </c>
      <c r="E454" s="242"/>
      <c r="F454" s="190">
        <f t="shared" si="27"/>
        <v>0</v>
      </c>
    </row>
    <row r="455" spans="1:6" x14ac:dyDescent="0.25">
      <c r="A455" s="159">
        <v>859160</v>
      </c>
      <c r="B455" s="159"/>
      <c r="C455" s="159" t="s">
        <v>343</v>
      </c>
      <c r="D455" s="160" t="s">
        <v>923</v>
      </c>
      <c r="E455" s="243"/>
      <c r="F455" s="185">
        <f t="shared" si="27"/>
        <v>0</v>
      </c>
    </row>
    <row r="456" spans="1:6" x14ac:dyDescent="0.25">
      <c r="A456" s="154">
        <v>859162</v>
      </c>
      <c r="B456" s="154"/>
      <c r="C456" s="154" t="s">
        <v>343</v>
      </c>
      <c r="D456" s="157" t="s">
        <v>924</v>
      </c>
      <c r="E456" s="244"/>
      <c r="F456" s="175">
        <f t="shared" si="27"/>
        <v>0</v>
      </c>
    </row>
    <row r="457" spans="1:6" x14ac:dyDescent="0.25">
      <c r="A457" s="159">
        <v>859165</v>
      </c>
      <c r="B457" s="159"/>
      <c r="C457" s="159" t="s">
        <v>343</v>
      </c>
      <c r="D457" s="160" t="s">
        <v>926</v>
      </c>
      <c r="E457" s="243"/>
      <c r="F457" s="185">
        <f t="shared" si="27"/>
        <v>0</v>
      </c>
    </row>
    <row r="458" spans="1:6" x14ac:dyDescent="0.25">
      <c r="A458" s="154">
        <v>859166</v>
      </c>
      <c r="B458" s="154"/>
      <c r="C458" s="154" t="s">
        <v>343</v>
      </c>
      <c r="D458" s="157" t="s">
        <v>927</v>
      </c>
      <c r="E458" s="244"/>
      <c r="F458" s="175">
        <f t="shared" si="27"/>
        <v>0</v>
      </c>
    </row>
    <row r="459" spans="1:6" x14ac:dyDescent="0.25">
      <c r="A459" s="159">
        <v>859167</v>
      </c>
      <c r="B459" s="159"/>
      <c r="C459" s="159" t="s">
        <v>343</v>
      </c>
      <c r="D459" s="160" t="s">
        <v>928</v>
      </c>
      <c r="E459" s="243"/>
      <c r="F459" s="185">
        <f t="shared" si="27"/>
        <v>0</v>
      </c>
    </row>
    <row r="460" spans="1:6" x14ac:dyDescent="0.25">
      <c r="A460" s="154">
        <v>859168</v>
      </c>
      <c r="B460" s="154"/>
      <c r="C460" s="154" t="s">
        <v>343</v>
      </c>
      <c r="D460" s="157" t="s">
        <v>929</v>
      </c>
      <c r="E460" s="244"/>
      <c r="F460" s="175">
        <f t="shared" si="27"/>
        <v>0</v>
      </c>
    </row>
    <row r="461" spans="1:6" x14ac:dyDescent="0.25">
      <c r="A461" s="159">
        <v>859164</v>
      </c>
      <c r="B461" s="159"/>
      <c r="C461" s="159" t="s">
        <v>343</v>
      </c>
      <c r="D461" s="160" t="s">
        <v>925</v>
      </c>
      <c r="E461" s="243"/>
      <c r="F461" s="185">
        <f t="shared" si="27"/>
        <v>0</v>
      </c>
    </row>
    <row r="462" spans="1:6" x14ac:dyDescent="0.25">
      <c r="A462" s="155"/>
      <c r="B462" s="155"/>
      <c r="C462" s="155"/>
      <c r="D462" s="156"/>
      <c r="E462" s="242"/>
      <c r="F462" s="190">
        <f t="shared" ref="F462:F463" si="28">B462*E462</f>
        <v>0</v>
      </c>
    </row>
    <row r="463" spans="1:6" x14ac:dyDescent="0.25">
      <c r="A463" s="159"/>
      <c r="B463" s="159"/>
      <c r="C463" s="159"/>
      <c r="D463" s="160"/>
      <c r="E463" s="243"/>
      <c r="F463" s="185">
        <f t="shared" si="28"/>
        <v>0</v>
      </c>
    </row>
    <row r="464" spans="1:6" x14ac:dyDescent="0.25">
      <c r="A464" s="155"/>
      <c r="B464" s="155"/>
      <c r="C464" s="155"/>
      <c r="D464" s="156"/>
      <c r="E464" s="242"/>
      <c r="F464" s="190">
        <f t="shared" ref="F464" si="29">B464*E464</f>
        <v>0</v>
      </c>
    </row>
    <row r="465" spans="1:7" x14ac:dyDescent="0.25">
      <c r="A465" s="321"/>
      <c r="B465" s="321"/>
      <c r="C465" s="321"/>
      <c r="D465" s="321" t="s">
        <v>341</v>
      </c>
      <c r="E465" s="327"/>
      <c r="F465" s="328"/>
    </row>
    <row r="466" spans="1:7" x14ac:dyDescent="0.25">
      <c r="A466" s="154" t="s">
        <v>259</v>
      </c>
      <c r="B466" s="154"/>
      <c r="C466" s="154" t="s">
        <v>343</v>
      </c>
      <c r="D466" s="157" t="s">
        <v>386</v>
      </c>
      <c r="E466" s="244"/>
      <c r="F466" s="187">
        <f t="shared" si="25"/>
        <v>0</v>
      </c>
    </row>
    <row r="467" spans="1:7" x14ac:dyDescent="0.25">
      <c r="A467" s="159" t="s">
        <v>260</v>
      </c>
      <c r="B467" s="159"/>
      <c r="C467" s="159" t="s">
        <v>343</v>
      </c>
      <c r="D467" s="160" t="s">
        <v>387</v>
      </c>
      <c r="E467" s="243"/>
      <c r="F467" s="185">
        <f t="shared" si="25"/>
        <v>0</v>
      </c>
      <c r="G467" s="189"/>
    </row>
    <row r="468" spans="1:7" x14ac:dyDescent="0.25">
      <c r="A468" s="154" t="s">
        <v>261</v>
      </c>
      <c r="B468" s="154"/>
      <c r="C468" s="154" t="s">
        <v>343</v>
      </c>
      <c r="D468" s="157" t="s">
        <v>388</v>
      </c>
      <c r="E468" s="244"/>
      <c r="F468" s="175">
        <f t="shared" si="25"/>
        <v>0</v>
      </c>
    </row>
    <row r="469" spans="1:7" x14ac:dyDescent="0.25">
      <c r="A469" s="159" t="s">
        <v>262</v>
      </c>
      <c r="B469" s="159"/>
      <c r="C469" s="159" t="s">
        <v>343</v>
      </c>
      <c r="D469" s="160" t="s">
        <v>389</v>
      </c>
      <c r="E469" s="243"/>
      <c r="F469" s="185">
        <f t="shared" si="25"/>
        <v>0</v>
      </c>
    </row>
    <row r="470" spans="1:7" x14ac:dyDescent="0.25">
      <c r="A470" s="154" t="s">
        <v>263</v>
      </c>
      <c r="B470" s="154"/>
      <c r="C470" s="154" t="s">
        <v>343</v>
      </c>
      <c r="D470" s="157" t="s">
        <v>390</v>
      </c>
      <c r="E470" s="244"/>
      <c r="F470" s="175">
        <f t="shared" si="25"/>
        <v>0</v>
      </c>
    </row>
    <row r="471" spans="1:7" x14ac:dyDescent="0.25">
      <c r="A471" s="159" t="s">
        <v>264</v>
      </c>
      <c r="B471" s="159"/>
      <c r="C471" s="159" t="s">
        <v>343</v>
      </c>
      <c r="D471" s="160" t="s">
        <v>391</v>
      </c>
      <c r="E471" s="243"/>
      <c r="F471" s="185">
        <f t="shared" si="25"/>
        <v>0</v>
      </c>
    </row>
    <row r="472" spans="1:7" x14ac:dyDescent="0.25">
      <c r="A472" s="155" t="s">
        <v>265</v>
      </c>
      <c r="B472" s="155"/>
      <c r="C472" s="155" t="s">
        <v>343</v>
      </c>
      <c r="D472" s="156" t="s">
        <v>392</v>
      </c>
      <c r="E472" s="242"/>
      <c r="F472" s="190">
        <f t="shared" si="25"/>
        <v>0</v>
      </c>
      <c r="G472" s="189"/>
    </row>
    <row r="473" spans="1:7" x14ac:dyDescent="0.25">
      <c r="A473" s="159" t="s">
        <v>266</v>
      </c>
      <c r="B473" s="159"/>
      <c r="C473" s="159" t="s">
        <v>343</v>
      </c>
      <c r="D473" s="160" t="s">
        <v>393</v>
      </c>
      <c r="E473" s="243"/>
      <c r="F473" s="185">
        <f t="shared" si="25"/>
        <v>0</v>
      </c>
    </row>
    <row r="474" spans="1:7" x14ac:dyDescent="0.25">
      <c r="A474" s="154" t="s">
        <v>267</v>
      </c>
      <c r="B474" s="154"/>
      <c r="C474" s="154" t="s">
        <v>343</v>
      </c>
      <c r="D474" s="157" t="s">
        <v>394</v>
      </c>
      <c r="E474" s="244"/>
      <c r="F474" s="175">
        <f t="shared" si="25"/>
        <v>0</v>
      </c>
    </row>
    <row r="475" spans="1:7" x14ac:dyDescent="0.25">
      <c r="A475" s="159"/>
      <c r="B475" s="159"/>
      <c r="C475" s="159"/>
      <c r="D475" s="160"/>
      <c r="E475" s="243"/>
      <c r="F475" s="185">
        <f t="shared" si="25"/>
        <v>0</v>
      </c>
    </row>
    <row r="476" spans="1:7" x14ac:dyDescent="0.25">
      <c r="A476" s="329"/>
      <c r="B476" s="329"/>
      <c r="C476" s="329"/>
      <c r="D476" s="321" t="s">
        <v>340</v>
      </c>
      <c r="E476" s="327"/>
      <c r="F476" s="328"/>
    </row>
    <row r="477" spans="1:7" x14ac:dyDescent="0.25">
      <c r="A477" s="159" t="s">
        <v>250</v>
      </c>
      <c r="B477" s="159"/>
      <c r="C477" s="159" t="s">
        <v>343</v>
      </c>
      <c r="D477" s="160" t="s">
        <v>395</v>
      </c>
      <c r="E477" s="243"/>
      <c r="F477" s="191">
        <f t="shared" si="25"/>
        <v>0</v>
      </c>
    </row>
    <row r="478" spans="1:7" x14ac:dyDescent="0.25">
      <c r="A478" s="154" t="s">
        <v>251</v>
      </c>
      <c r="B478" s="154"/>
      <c r="C478" s="154" t="s">
        <v>343</v>
      </c>
      <c r="D478" s="157" t="s">
        <v>396</v>
      </c>
      <c r="E478" s="244"/>
      <c r="F478" s="175">
        <f t="shared" si="25"/>
        <v>0</v>
      </c>
    </row>
    <row r="479" spans="1:7" x14ac:dyDescent="0.25">
      <c r="A479" s="159" t="s">
        <v>252</v>
      </c>
      <c r="B479" s="159"/>
      <c r="C479" s="159" t="s">
        <v>343</v>
      </c>
      <c r="D479" s="160" t="s">
        <v>397</v>
      </c>
      <c r="E479" s="243"/>
      <c r="F479" s="185">
        <f t="shared" si="25"/>
        <v>0</v>
      </c>
    </row>
    <row r="480" spans="1:7" x14ac:dyDescent="0.25">
      <c r="A480" s="154" t="s">
        <v>253</v>
      </c>
      <c r="B480" s="154"/>
      <c r="C480" s="154" t="s">
        <v>343</v>
      </c>
      <c r="D480" s="157" t="s">
        <v>398</v>
      </c>
      <c r="E480" s="244"/>
      <c r="F480" s="175">
        <f t="shared" si="25"/>
        <v>0</v>
      </c>
    </row>
    <row r="481" spans="1:9" x14ac:dyDescent="0.25">
      <c r="A481" s="159" t="s">
        <v>254</v>
      </c>
      <c r="B481" s="159"/>
      <c r="C481" s="159" t="s">
        <v>343</v>
      </c>
      <c r="D481" s="160" t="s">
        <v>399</v>
      </c>
      <c r="E481" s="243"/>
      <c r="F481" s="185">
        <f t="shared" si="25"/>
        <v>0</v>
      </c>
    </row>
    <row r="482" spans="1:9" x14ac:dyDescent="0.25">
      <c r="A482" s="154" t="s">
        <v>255</v>
      </c>
      <c r="B482" s="154"/>
      <c r="C482" s="154" t="s">
        <v>343</v>
      </c>
      <c r="D482" s="157" t="s">
        <v>400</v>
      </c>
      <c r="E482" s="244"/>
      <c r="F482" s="175">
        <f t="shared" si="25"/>
        <v>0</v>
      </c>
    </row>
    <row r="483" spans="1:9" x14ac:dyDescent="0.25">
      <c r="A483" s="159" t="s">
        <v>256</v>
      </c>
      <c r="B483" s="159"/>
      <c r="C483" s="159" t="s">
        <v>343</v>
      </c>
      <c r="D483" s="160" t="s">
        <v>401</v>
      </c>
      <c r="E483" s="243"/>
      <c r="F483" s="185">
        <f t="shared" si="25"/>
        <v>0</v>
      </c>
    </row>
    <row r="484" spans="1:9" x14ac:dyDescent="0.25">
      <c r="A484" s="154" t="s">
        <v>257</v>
      </c>
      <c r="B484" s="154"/>
      <c r="C484" s="154" t="s">
        <v>343</v>
      </c>
      <c r="D484" s="157" t="s">
        <v>402</v>
      </c>
      <c r="E484" s="244"/>
      <c r="F484" s="175">
        <f t="shared" si="25"/>
        <v>0</v>
      </c>
    </row>
    <row r="485" spans="1:9" x14ac:dyDescent="0.25">
      <c r="A485" s="159" t="s">
        <v>258</v>
      </c>
      <c r="B485" s="159"/>
      <c r="C485" s="159" t="s">
        <v>343</v>
      </c>
      <c r="D485" s="160" t="s">
        <v>403</v>
      </c>
      <c r="E485" s="243"/>
      <c r="F485" s="185">
        <f t="shared" si="25"/>
        <v>0</v>
      </c>
    </row>
    <row r="486" spans="1:9" x14ac:dyDescent="0.25">
      <c r="A486" s="154" t="s">
        <v>268</v>
      </c>
      <c r="B486" s="154"/>
      <c r="C486" s="154" t="s">
        <v>343</v>
      </c>
      <c r="D486" s="157" t="s">
        <v>404</v>
      </c>
      <c r="E486" s="244"/>
      <c r="F486" s="175">
        <f t="shared" si="25"/>
        <v>0</v>
      </c>
    </row>
    <row r="487" spans="1:9" x14ac:dyDescent="0.25">
      <c r="A487" s="154"/>
      <c r="B487" s="154"/>
      <c r="C487" s="154"/>
      <c r="D487" s="157"/>
      <c r="E487" s="244"/>
      <c r="F487" s="175">
        <f t="shared" si="25"/>
        <v>0</v>
      </c>
    </row>
    <row r="488" spans="1:9" x14ac:dyDescent="0.25">
      <c r="A488" s="159"/>
      <c r="B488" s="159"/>
      <c r="C488" s="159"/>
      <c r="D488" s="160"/>
      <c r="E488" s="243"/>
      <c r="F488" s="185">
        <f t="shared" si="25"/>
        <v>0</v>
      </c>
    </row>
    <row r="489" spans="1:9" x14ac:dyDescent="0.25">
      <c r="A489" s="154"/>
      <c r="B489" s="154"/>
      <c r="C489" s="154"/>
      <c r="D489" s="157"/>
      <c r="E489" s="244"/>
      <c r="F489" s="175">
        <f t="shared" si="25"/>
        <v>0</v>
      </c>
    </row>
    <row r="491" spans="1:9" s="11" customFormat="1" ht="16.5" x14ac:dyDescent="0.3">
      <c r="A491" s="279"/>
      <c r="B491" s="280"/>
      <c r="C491" s="281"/>
      <c r="D491" s="282" t="s">
        <v>442</v>
      </c>
      <c r="E491" s="316" t="s">
        <v>3</v>
      </c>
      <c r="F491" s="283">
        <f>SUM(F428:F489)</f>
        <v>0</v>
      </c>
      <c r="G491" s="49"/>
      <c r="H491" s="75"/>
      <c r="I491" s="75"/>
    </row>
    <row r="493" spans="1:9" ht="26.25" customHeight="1" x14ac:dyDescent="0.25">
      <c r="A493" s="419" t="s">
        <v>406</v>
      </c>
      <c r="B493" s="420"/>
      <c r="C493" s="421"/>
      <c r="D493" s="406" t="s">
        <v>443</v>
      </c>
      <c r="E493" s="377"/>
      <c r="F493" s="415"/>
    </row>
    <row r="494" spans="1:9" ht="26.25" customHeight="1" x14ac:dyDescent="0.25">
      <c r="A494" s="397"/>
      <c r="B494" s="398"/>
      <c r="C494" s="422"/>
      <c r="D494" s="416" t="s">
        <v>444</v>
      </c>
      <c r="E494" s="417"/>
      <c r="F494" s="418"/>
    </row>
    <row r="495" spans="1:9" ht="33" customHeight="1" x14ac:dyDescent="0.25">
      <c r="A495" s="313" t="s">
        <v>15</v>
      </c>
      <c r="B495" s="313" t="s">
        <v>433</v>
      </c>
      <c r="C495" s="313" t="s">
        <v>13</v>
      </c>
      <c r="D495" s="317" t="s">
        <v>12</v>
      </c>
      <c r="E495" s="318" t="s">
        <v>11</v>
      </c>
      <c r="F495" s="319" t="s">
        <v>10</v>
      </c>
    </row>
    <row r="496" spans="1:9" x14ac:dyDescent="0.25">
      <c r="A496" s="154">
        <v>859130</v>
      </c>
      <c r="B496" s="154"/>
      <c r="C496" s="154" t="s">
        <v>343</v>
      </c>
      <c r="D496" s="157" t="s">
        <v>500</v>
      </c>
      <c r="E496" s="244"/>
      <c r="F496" s="175">
        <f>B496*E496</f>
        <v>0</v>
      </c>
    </row>
    <row r="497" spans="1:6" x14ac:dyDescent="0.25">
      <c r="A497" s="159" t="s">
        <v>285</v>
      </c>
      <c r="B497" s="159"/>
      <c r="C497" s="159" t="s">
        <v>343</v>
      </c>
      <c r="D497" s="160" t="s">
        <v>407</v>
      </c>
      <c r="E497" s="243"/>
      <c r="F497" s="185">
        <f t="shared" ref="F497:F507" si="30">B497*E497</f>
        <v>0</v>
      </c>
    </row>
    <row r="498" spans="1:6" x14ac:dyDescent="0.25">
      <c r="A498" s="154" t="s">
        <v>281</v>
      </c>
      <c r="B498" s="154"/>
      <c r="C498" s="154" t="s">
        <v>343</v>
      </c>
      <c r="D498" s="157" t="s">
        <v>411</v>
      </c>
      <c r="E498" s="244"/>
      <c r="F498" s="175">
        <f>B498*E498</f>
        <v>0</v>
      </c>
    </row>
    <row r="499" spans="1:6" x14ac:dyDescent="0.25">
      <c r="A499" s="159" t="s">
        <v>282</v>
      </c>
      <c r="B499" s="159"/>
      <c r="C499" s="159" t="s">
        <v>343</v>
      </c>
      <c r="D499" s="160" t="s">
        <v>412</v>
      </c>
      <c r="E499" s="243"/>
      <c r="F499" s="185">
        <f>B499*E499</f>
        <v>0</v>
      </c>
    </row>
    <row r="500" spans="1:6" x14ac:dyDescent="0.25">
      <c r="A500" s="154" t="s">
        <v>279</v>
      </c>
      <c r="B500" s="154"/>
      <c r="C500" s="154" t="s">
        <v>343</v>
      </c>
      <c r="D500" s="157" t="s">
        <v>502</v>
      </c>
      <c r="E500" s="244"/>
      <c r="F500" s="175">
        <f t="shared" si="30"/>
        <v>0</v>
      </c>
    </row>
    <row r="501" spans="1:6" x14ac:dyDescent="0.25">
      <c r="A501" s="159" t="s">
        <v>280</v>
      </c>
      <c r="B501" s="159"/>
      <c r="C501" s="159" t="s">
        <v>343</v>
      </c>
      <c r="D501" s="160" t="s">
        <v>409</v>
      </c>
      <c r="E501" s="243"/>
      <c r="F501" s="185">
        <f t="shared" si="30"/>
        <v>0</v>
      </c>
    </row>
    <row r="502" spans="1:6" x14ac:dyDescent="0.25">
      <c r="A502" s="154" t="s">
        <v>278</v>
      </c>
      <c r="B502" s="154"/>
      <c r="C502" s="154" t="s">
        <v>343</v>
      </c>
      <c r="D502" s="157" t="s">
        <v>410</v>
      </c>
      <c r="E502" s="244"/>
      <c r="F502" s="175">
        <f t="shared" si="30"/>
        <v>0</v>
      </c>
    </row>
    <row r="503" spans="1:6" x14ac:dyDescent="0.25">
      <c r="A503" s="159" t="s">
        <v>284</v>
      </c>
      <c r="B503" s="159"/>
      <c r="C503" s="159" t="s">
        <v>343</v>
      </c>
      <c r="D503" s="160" t="s">
        <v>503</v>
      </c>
      <c r="E503" s="243"/>
      <c r="F503" s="185">
        <f t="shared" si="30"/>
        <v>0</v>
      </c>
    </row>
    <row r="504" spans="1:6" x14ac:dyDescent="0.25">
      <c r="A504" s="155" t="s">
        <v>203</v>
      </c>
      <c r="B504" s="155"/>
      <c r="C504" s="155" t="s">
        <v>343</v>
      </c>
      <c r="D504" s="156" t="s">
        <v>364</v>
      </c>
      <c r="E504" s="244"/>
      <c r="F504" s="175">
        <f>B504*E504</f>
        <v>0</v>
      </c>
    </row>
    <row r="505" spans="1:6" x14ac:dyDescent="0.25">
      <c r="A505" s="159" t="s">
        <v>286</v>
      </c>
      <c r="B505" s="159"/>
      <c r="C505" s="159" t="s">
        <v>343</v>
      </c>
      <c r="D505" s="160" t="s">
        <v>504</v>
      </c>
      <c r="E505" s="243"/>
      <c r="F505" s="185">
        <f t="shared" si="30"/>
        <v>0</v>
      </c>
    </row>
    <row r="506" spans="1:6" x14ac:dyDescent="0.25">
      <c r="A506" s="154" t="s">
        <v>287</v>
      </c>
      <c r="B506" s="154"/>
      <c r="C506" s="154" t="s">
        <v>343</v>
      </c>
      <c r="D506" s="157" t="s">
        <v>505</v>
      </c>
      <c r="E506" s="244"/>
      <c r="F506" s="175">
        <f t="shared" si="30"/>
        <v>0</v>
      </c>
    </row>
    <row r="507" spans="1:6" x14ac:dyDescent="0.25">
      <c r="A507" s="159" t="s">
        <v>283</v>
      </c>
      <c r="B507" s="159"/>
      <c r="C507" s="159" t="s">
        <v>343</v>
      </c>
      <c r="D507" s="160" t="s">
        <v>506</v>
      </c>
      <c r="E507" s="243"/>
      <c r="F507" s="185">
        <f t="shared" si="30"/>
        <v>0</v>
      </c>
    </row>
    <row r="508" spans="1:6" x14ac:dyDescent="0.25">
      <c r="A508" s="154" t="s">
        <v>288</v>
      </c>
      <c r="B508" s="154"/>
      <c r="C508" s="154" t="s">
        <v>343</v>
      </c>
      <c r="D508" s="157" t="s">
        <v>501</v>
      </c>
      <c r="E508" s="244"/>
      <c r="F508" s="175">
        <f>B508*E508</f>
        <v>0</v>
      </c>
    </row>
    <row r="509" spans="1:6" x14ac:dyDescent="0.25">
      <c r="A509" s="159" t="s">
        <v>289</v>
      </c>
      <c r="B509" s="159"/>
      <c r="C509" s="159" t="s">
        <v>343</v>
      </c>
      <c r="D509" s="160" t="s">
        <v>408</v>
      </c>
      <c r="E509" s="243"/>
      <c r="F509" s="185">
        <f>B509*E509</f>
        <v>0</v>
      </c>
    </row>
    <row r="510" spans="1:6" x14ac:dyDescent="0.25">
      <c r="A510" s="155"/>
      <c r="B510" s="155"/>
      <c r="C510" s="155"/>
      <c r="D510" s="156"/>
      <c r="E510" s="242"/>
      <c r="F510" s="190">
        <f t="shared" ref="F510:F512" si="31">B510*E510</f>
        <v>0</v>
      </c>
    </row>
    <row r="511" spans="1:6" x14ac:dyDescent="0.25">
      <c r="A511" s="159"/>
      <c r="B511" s="159"/>
      <c r="C511" s="159"/>
      <c r="D511" s="160"/>
      <c r="E511" s="243"/>
      <c r="F511" s="185">
        <f t="shared" si="31"/>
        <v>0</v>
      </c>
    </row>
    <row r="512" spans="1:6" x14ac:dyDescent="0.25">
      <c r="A512" s="155"/>
      <c r="B512" s="155"/>
      <c r="C512" s="155"/>
      <c r="D512" s="156"/>
      <c r="E512" s="242"/>
      <c r="F512" s="190">
        <f t="shared" si="31"/>
        <v>0</v>
      </c>
    </row>
    <row r="514" spans="1:9" s="11" customFormat="1" ht="16.5" x14ac:dyDescent="0.3">
      <c r="A514" s="279"/>
      <c r="B514" s="280"/>
      <c r="C514" s="281"/>
      <c r="D514" s="282" t="s">
        <v>406</v>
      </c>
      <c r="E514" s="316" t="s">
        <v>3</v>
      </c>
      <c r="F514" s="283">
        <f>SUM(F496:F512)</f>
        <v>0</v>
      </c>
      <c r="G514" s="49"/>
      <c r="H514" s="75"/>
      <c r="I514" s="75"/>
    </row>
    <row r="515" spans="1:9" s="181" customFormat="1" ht="16.5" x14ac:dyDescent="0.3">
      <c r="A515" s="176"/>
      <c r="B515" s="61"/>
      <c r="C515" s="177"/>
      <c r="D515" s="178"/>
      <c r="E515" s="253"/>
      <c r="F515" s="179"/>
      <c r="G515" s="49"/>
      <c r="H515" s="180"/>
      <c r="I515" s="180"/>
    </row>
    <row r="516" spans="1:9" ht="39" customHeight="1" x14ac:dyDescent="0.45">
      <c r="A516" s="410" t="s">
        <v>22</v>
      </c>
      <c r="B516" s="411"/>
      <c r="C516" s="411"/>
      <c r="D516" s="412"/>
      <c r="E516" s="412"/>
      <c r="F516" s="412"/>
      <c r="G516" s="152"/>
    </row>
    <row r="517" spans="1:9" ht="26.25" customHeight="1" x14ac:dyDescent="0.25">
      <c r="A517" s="419" t="s">
        <v>19</v>
      </c>
      <c r="B517" s="420"/>
      <c r="C517" s="420"/>
      <c r="D517" s="437" t="s">
        <v>584</v>
      </c>
      <c r="E517" s="438"/>
      <c r="F517" s="439"/>
    </row>
    <row r="518" spans="1:9" ht="26.25" customHeight="1" x14ac:dyDescent="0.25">
      <c r="A518" s="397"/>
      <c r="B518" s="398"/>
      <c r="C518" s="398"/>
      <c r="D518" s="330" t="s">
        <v>432</v>
      </c>
      <c r="E518" s="331"/>
      <c r="F518" s="332"/>
    </row>
    <row r="519" spans="1:9" ht="33" customHeight="1" x14ac:dyDescent="0.25">
      <c r="A519" s="313" t="s">
        <v>15</v>
      </c>
      <c r="B519" s="313" t="s">
        <v>433</v>
      </c>
      <c r="C519" s="313" t="s">
        <v>13</v>
      </c>
      <c r="D519" s="317" t="s">
        <v>12</v>
      </c>
      <c r="E519" s="318" t="s">
        <v>11</v>
      </c>
      <c r="F519" s="319" t="s">
        <v>10</v>
      </c>
    </row>
    <row r="520" spans="1:9" x14ac:dyDescent="0.25">
      <c r="A520" s="338">
        <v>11372</v>
      </c>
      <c r="B520" s="154"/>
      <c r="C520" s="155" t="s">
        <v>345</v>
      </c>
      <c r="D520" s="156" t="s">
        <v>611</v>
      </c>
      <c r="E520" s="254"/>
      <c r="F520" s="59">
        <f t="shared" ref="F520:F556" si="32">B520*E520</f>
        <v>0</v>
      </c>
    </row>
    <row r="521" spans="1:9" x14ac:dyDescent="0.25">
      <c r="A521" s="159">
        <v>859040</v>
      </c>
      <c r="B521" s="159"/>
      <c r="C521" s="159" t="s">
        <v>343</v>
      </c>
      <c r="D521" s="160" t="s">
        <v>518</v>
      </c>
      <c r="E521" s="255"/>
      <c r="F521" s="78">
        <f t="shared" si="32"/>
        <v>0</v>
      </c>
    </row>
    <row r="522" spans="1:9" x14ac:dyDescent="0.25">
      <c r="A522" s="154">
        <v>859041</v>
      </c>
      <c r="B522" s="154"/>
      <c r="C522" s="154" t="s">
        <v>343</v>
      </c>
      <c r="D522" s="157" t="s">
        <v>353</v>
      </c>
      <c r="E522" s="254"/>
      <c r="F522" s="59">
        <f t="shared" si="32"/>
        <v>0</v>
      </c>
    </row>
    <row r="523" spans="1:9" x14ac:dyDescent="0.25">
      <c r="A523" s="159">
        <v>859042</v>
      </c>
      <c r="B523" s="159"/>
      <c r="C523" s="159" t="s">
        <v>343</v>
      </c>
      <c r="D523" s="160" t="s">
        <v>354</v>
      </c>
      <c r="E523" s="255"/>
      <c r="F523" s="78">
        <f t="shared" si="32"/>
        <v>0</v>
      </c>
    </row>
    <row r="524" spans="1:9" x14ac:dyDescent="0.25">
      <c r="A524" s="154">
        <v>728947</v>
      </c>
      <c r="B524" s="154"/>
      <c r="C524" s="154" t="s">
        <v>343</v>
      </c>
      <c r="D524" s="157" t="s">
        <v>533</v>
      </c>
      <c r="E524" s="247"/>
      <c r="F524" s="59">
        <f>B524*E524</f>
        <v>0</v>
      </c>
    </row>
    <row r="525" spans="1:9" x14ac:dyDescent="0.25">
      <c r="A525" s="159">
        <v>858994</v>
      </c>
      <c r="B525" s="159"/>
      <c r="C525" s="159" t="s">
        <v>343</v>
      </c>
      <c r="D525" s="160" t="s">
        <v>930</v>
      </c>
      <c r="E525" s="255"/>
      <c r="F525" s="78">
        <f t="shared" si="32"/>
        <v>0</v>
      </c>
    </row>
    <row r="526" spans="1:9" x14ac:dyDescent="0.25">
      <c r="A526" s="154">
        <v>737535</v>
      </c>
      <c r="B526" s="154"/>
      <c r="C526" s="154" t="s">
        <v>343</v>
      </c>
      <c r="D526" s="157" t="s">
        <v>519</v>
      </c>
      <c r="E526" s="254"/>
      <c r="F526" s="59">
        <f t="shared" si="32"/>
        <v>0</v>
      </c>
    </row>
    <row r="527" spans="1:9" x14ac:dyDescent="0.25">
      <c r="A527" s="159">
        <v>859115</v>
      </c>
      <c r="B527" s="159"/>
      <c r="C527" s="159" t="s">
        <v>343</v>
      </c>
      <c r="D527" s="160" t="s">
        <v>522</v>
      </c>
      <c r="E527" s="255"/>
      <c r="F527" s="78">
        <f t="shared" si="32"/>
        <v>0</v>
      </c>
    </row>
    <row r="528" spans="1:9" x14ac:dyDescent="0.25">
      <c r="A528" s="154">
        <v>859113</v>
      </c>
      <c r="B528" s="154"/>
      <c r="C528" s="154" t="s">
        <v>343</v>
      </c>
      <c r="D528" s="157" t="s">
        <v>931</v>
      </c>
      <c r="E528" s="256"/>
      <c r="F528" s="59">
        <f t="shared" si="32"/>
        <v>0</v>
      </c>
    </row>
    <row r="529" spans="1:6" x14ac:dyDescent="0.25">
      <c r="A529" s="159">
        <v>735256</v>
      </c>
      <c r="B529" s="159"/>
      <c r="C529" s="159" t="s">
        <v>343</v>
      </c>
      <c r="D529" s="160" t="s">
        <v>521</v>
      </c>
      <c r="E529" s="255"/>
      <c r="F529" s="78">
        <f t="shared" si="32"/>
        <v>0</v>
      </c>
    </row>
    <row r="530" spans="1:6" x14ac:dyDescent="0.25">
      <c r="A530" s="155">
        <v>859114</v>
      </c>
      <c r="B530" s="155"/>
      <c r="C530" s="155" t="s">
        <v>343</v>
      </c>
      <c r="D530" s="156" t="s">
        <v>520</v>
      </c>
      <c r="E530" s="256"/>
      <c r="F530" s="182">
        <f t="shared" si="32"/>
        <v>0</v>
      </c>
    </row>
    <row r="531" spans="1:6" s="348" customFormat="1" x14ac:dyDescent="0.25">
      <c r="A531" s="159">
        <v>859198</v>
      </c>
      <c r="B531" s="159"/>
      <c r="C531" s="159" t="s">
        <v>343</v>
      </c>
      <c r="D531" s="160" t="s">
        <v>940</v>
      </c>
      <c r="E531" s="248"/>
      <c r="F531" s="78">
        <f t="shared" si="32"/>
        <v>0</v>
      </c>
    </row>
    <row r="532" spans="1:6" s="348" customFormat="1" x14ac:dyDescent="0.25">
      <c r="A532" s="155">
        <v>859197</v>
      </c>
      <c r="B532" s="155"/>
      <c r="C532" s="155" t="s">
        <v>343</v>
      </c>
      <c r="D532" s="156" t="s">
        <v>932</v>
      </c>
      <c r="E532" s="249"/>
      <c r="F532" s="182">
        <f t="shared" si="32"/>
        <v>0</v>
      </c>
    </row>
    <row r="533" spans="1:6" x14ac:dyDescent="0.25">
      <c r="A533" s="159">
        <v>737651</v>
      </c>
      <c r="B533" s="159"/>
      <c r="C533" s="159" t="s">
        <v>343</v>
      </c>
      <c r="D533" s="160" t="s">
        <v>933</v>
      </c>
      <c r="E533" s="255"/>
      <c r="F533" s="78">
        <f>B533*E533</f>
        <v>0</v>
      </c>
    </row>
    <row r="534" spans="1:6" x14ac:dyDescent="0.25">
      <c r="A534" s="155">
        <v>858992</v>
      </c>
      <c r="B534" s="155"/>
      <c r="C534" s="155" t="s">
        <v>343</v>
      </c>
      <c r="D534" s="156" t="s">
        <v>528</v>
      </c>
      <c r="E534" s="249"/>
      <c r="F534" s="182">
        <f>B534*E534</f>
        <v>0</v>
      </c>
    </row>
    <row r="535" spans="1:6" x14ac:dyDescent="0.25">
      <c r="A535" s="159" t="s">
        <v>177</v>
      </c>
      <c r="B535" s="159"/>
      <c r="C535" s="159" t="s">
        <v>343</v>
      </c>
      <c r="D535" s="160" t="s">
        <v>355</v>
      </c>
      <c r="E535" s="248"/>
      <c r="F535" s="78">
        <f t="shared" si="32"/>
        <v>0</v>
      </c>
    </row>
    <row r="536" spans="1:6" x14ac:dyDescent="0.25">
      <c r="A536" s="155" t="s">
        <v>181</v>
      </c>
      <c r="B536" s="155"/>
      <c r="C536" s="155" t="s">
        <v>343</v>
      </c>
      <c r="D536" s="156" t="s">
        <v>739</v>
      </c>
      <c r="E536" s="249"/>
      <c r="F536" s="182">
        <f t="shared" si="32"/>
        <v>0</v>
      </c>
    </row>
    <row r="537" spans="1:6" x14ac:dyDescent="0.25">
      <c r="A537" s="159" t="s">
        <v>187</v>
      </c>
      <c r="B537" s="159"/>
      <c r="C537" s="159" t="s">
        <v>343</v>
      </c>
      <c r="D537" s="160" t="s">
        <v>524</v>
      </c>
      <c r="E537" s="248"/>
      <c r="F537" s="78">
        <f t="shared" si="32"/>
        <v>0</v>
      </c>
    </row>
    <row r="538" spans="1:6" x14ac:dyDescent="0.25">
      <c r="A538" s="155" t="s">
        <v>186</v>
      </c>
      <c r="B538" s="155"/>
      <c r="C538" s="155" t="s">
        <v>343</v>
      </c>
      <c r="D538" s="156" t="s">
        <v>526</v>
      </c>
      <c r="E538" s="249"/>
      <c r="F538" s="182">
        <f t="shared" si="32"/>
        <v>0</v>
      </c>
    </row>
    <row r="539" spans="1:6" x14ac:dyDescent="0.25">
      <c r="A539" s="159" t="s">
        <v>185</v>
      </c>
      <c r="B539" s="159"/>
      <c r="C539" s="159" t="s">
        <v>343</v>
      </c>
      <c r="D539" s="160" t="s">
        <v>527</v>
      </c>
      <c r="E539" s="248"/>
      <c r="F539" s="78">
        <f t="shared" si="32"/>
        <v>0</v>
      </c>
    </row>
    <row r="540" spans="1:6" x14ac:dyDescent="0.25">
      <c r="A540" s="155" t="s">
        <v>184</v>
      </c>
      <c r="B540" s="155"/>
      <c r="C540" s="155" t="s">
        <v>343</v>
      </c>
      <c r="D540" s="156" t="s">
        <v>356</v>
      </c>
      <c r="E540" s="249"/>
      <c r="F540" s="182">
        <f>B540*E540</f>
        <v>0</v>
      </c>
    </row>
    <row r="541" spans="1:6" x14ac:dyDescent="0.25">
      <c r="A541" s="159">
        <v>859044</v>
      </c>
      <c r="B541" s="159"/>
      <c r="C541" s="159" t="s">
        <v>343</v>
      </c>
      <c r="D541" s="160" t="s">
        <v>532</v>
      </c>
      <c r="E541" s="248"/>
      <c r="F541" s="78">
        <f>B541*E541</f>
        <v>0</v>
      </c>
    </row>
    <row r="542" spans="1:6" x14ac:dyDescent="0.25">
      <c r="A542" s="155">
        <v>859147</v>
      </c>
      <c r="B542" s="155"/>
      <c r="C542" s="155" t="s">
        <v>343</v>
      </c>
      <c r="D542" s="156" t="s">
        <v>934</v>
      </c>
      <c r="E542" s="249"/>
      <c r="F542" s="182">
        <f>B542*E542</f>
        <v>0</v>
      </c>
    </row>
    <row r="543" spans="1:6" x14ac:dyDescent="0.25">
      <c r="A543" s="159">
        <v>858990</v>
      </c>
      <c r="B543" s="159"/>
      <c r="C543" s="159" t="s">
        <v>343</v>
      </c>
      <c r="D543" s="160" t="s">
        <v>361</v>
      </c>
      <c r="E543" s="248"/>
      <c r="F543" s="78">
        <f>B543*E543</f>
        <v>0</v>
      </c>
    </row>
    <row r="544" spans="1:6" x14ac:dyDescent="0.25">
      <c r="A544" s="155">
        <v>858993</v>
      </c>
      <c r="B544" s="155"/>
      <c r="C544" s="155" t="s">
        <v>343</v>
      </c>
      <c r="D544" s="156" t="s">
        <v>935</v>
      </c>
      <c r="E544" s="249"/>
      <c r="F544" s="182">
        <f>B544*E544</f>
        <v>0</v>
      </c>
    </row>
    <row r="545" spans="1:6" x14ac:dyDescent="0.25">
      <c r="A545" s="159">
        <v>859183</v>
      </c>
      <c r="B545" s="159"/>
      <c r="C545" s="159" t="s">
        <v>343</v>
      </c>
      <c r="D545" s="160" t="s">
        <v>936</v>
      </c>
      <c r="E545" s="248"/>
      <c r="F545" s="78">
        <f t="shared" si="32"/>
        <v>0</v>
      </c>
    </row>
    <row r="546" spans="1:6" x14ac:dyDescent="0.25">
      <c r="A546" s="155" t="s">
        <v>174</v>
      </c>
      <c r="B546" s="155"/>
      <c r="C546" s="155" t="s">
        <v>534</v>
      </c>
      <c r="D546" s="156" t="s">
        <v>535</v>
      </c>
      <c r="E546" s="249"/>
      <c r="F546" s="182">
        <f t="shared" si="32"/>
        <v>0</v>
      </c>
    </row>
    <row r="547" spans="1:6" x14ac:dyDescent="0.25">
      <c r="A547" s="159" t="s">
        <v>175</v>
      </c>
      <c r="B547" s="159"/>
      <c r="C547" s="159" t="s">
        <v>348</v>
      </c>
      <c r="D547" s="160" t="s">
        <v>359</v>
      </c>
      <c r="E547" s="248"/>
      <c r="F547" s="78">
        <f t="shared" si="32"/>
        <v>0</v>
      </c>
    </row>
    <row r="548" spans="1:6" x14ac:dyDescent="0.25">
      <c r="A548" s="155" t="s">
        <v>188</v>
      </c>
      <c r="B548" s="155"/>
      <c r="C548" s="155" t="s">
        <v>343</v>
      </c>
      <c r="D548" s="156" t="s">
        <v>529</v>
      </c>
      <c r="E548" s="249"/>
      <c r="F548" s="182">
        <f t="shared" si="32"/>
        <v>0</v>
      </c>
    </row>
    <row r="549" spans="1:6" x14ac:dyDescent="0.25">
      <c r="A549" s="159" t="s">
        <v>182</v>
      </c>
      <c r="B549" s="159"/>
      <c r="C549" s="159" t="s">
        <v>343</v>
      </c>
      <c r="D549" s="160" t="s">
        <v>530</v>
      </c>
      <c r="E549" s="248"/>
      <c r="F549" s="78">
        <f t="shared" si="32"/>
        <v>0</v>
      </c>
    </row>
    <row r="550" spans="1:6" x14ac:dyDescent="0.25">
      <c r="A550" s="155" t="s">
        <v>176</v>
      </c>
      <c r="B550" s="155"/>
      <c r="C550" s="155" t="s">
        <v>343</v>
      </c>
      <c r="D550" s="156" t="s">
        <v>937</v>
      </c>
      <c r="E550" s="249"/>
      <c r="F550" s="182">
        <f t="shared" si="32"/>
        <v>0</v>
      </c>
    </row>
    <row r="551" spans="1:6" x14ac:dyDescent="0.25">
      <c r="A551" s="159">
        <v>859308</v>
      </c>
      <c r="B551" s="159"/>
      <c r="C551" s="159" t="s">
        <v>343</v>
      </c>
      <c r="D551" s="160" t="s">
        <v>938</v>
      </c>
      <c r="E551" s="248"/>
      <c r="F551" s="78">
        <f>B551*E551</f>
        <v>0</v>
      </c>
    </row>
    <row r="552" spans="1:6" x14ac:dyDescent="0.25">
      <c r="A552" s="155">
        <v>858995</v>
      </c>
      <c r="B552" s="155"/>
      <c r="C552" s="155" t="s">
        <v>343</v>
      </c>
      <c r="D552" s="156" t="s">
        <v>939</v>
      </c>
      <c r="E552" s="249"/>
      <c r="F552" s="182">
        <f t="shared" ref="F552" si="33">B552*E552</f>
        <v>0</v>
      </c>
    </row>
    <row r="553" spans="1:6" x14ac:dyDescent="0.25">
      <c r="A553" s="159" t="s">
        <v>191</v>
      </c>
      <c r="B553" s="159"/>
      <c r="C553" s="159" t="s">
        <v>343</v>
      </c>
      <c r="D553" s="160" t="s">
        <v>360</v>
      </c>
      <c r="E553" s="248"/>
      <c r="F553" s="78">
        <f>B553*E553</f>
        <v>0</v>
      </c>
    </row>
    <row r="554" spans="1:6" x14ac:dyDescent="0.25">
      <c r="A554" s="155" t="s">
        <v>189</v>
      </c>
      <c r="B554" s="155"/>
      <c r="C554" s="155" t="s">
        <v>347</v>
      </c>
      <c r="D554" s="156" t="s">
        <v>357</v>
      </c>
      <c r="E554" s="249"/>
      <c r="F554" s="182">
        <f>B554*E554</f>
        <v>0</v>
      </c>
    </row>
    <row r="555" spans="1:6" x14ac:dyDescent="0.25">
      <c r="A555" s="159" t="s">
        <v>190</v>
      </c>
      <c r="B555" s="159"/>
      <c r="C555" s="159" t="s">
        <v>342</v>
      </c>
      <c r="D555" s="160" t="s">
        <v>358</v>
      </c>
      <c r="E555" s="248"/>
      <c r="F555" s="78">
        <f>B555*E555</f>
        <v>0</v>
      </c>
    </row>
    <row r="556" spans="1:6" x14ac:dyDescent="0.25">
      <c r="A556" s="155" t="s">
        <v>178</v>
      </c>
      <c r="B556" s="155"/>
      <c r="C556" s="155" t="s">
        <v>343</v>
      </c>
      <c r="D556" s="156" t="s">
        <v>531</v>
      </c>
      <c r="E556" s="249"/>
      <c r="F556" s="182">
        <f t="shared" si="32"/>
        <v>0</v>
      </c>
    </row>
    <row r="557" spans="1:6" x14ac:dyDescent="0.25">
      <c r="A557" s="159" t="s">
        <v>179</v>
      </c>
      <c r="B557" s="159"/>
      <c r="C557" s="159" t="s">
        <v>343</v>
      </c>
      <c r="D557" s="160" t="s">
        <v>20</v>
      </c>
      <c r="E557" s="248"/>
      <c r="F557" s="78">
        <f>B557*E557</f>
        <v>0</v>
      </c>
    </row>
    <row r="558" spans="1:6" x14ac:dyDescent="0.25">
      <c r="A558" s="155" t="s">
        <v>183</v>
      </c>
      <c r="B558" s="155"/>
      <c r="C558" s="155" t="s">
        <v>343</v>
      </c>
      <c r="D558" s="156" t="s">
        <v>523</v>
      </c>
      <c r="E558" s="249"/>
      <c r="F558" s="182">
        <f>B558*E558</f>
        <v>0</v>
      </c>
    </row>
    <row r="559" spans="1:6" x14ac:dyDescent="0.25">
      <c r="A559" s="159"/>
      <c r="B559" s="159"/>
      <c r="C559" s="159"/>
      <c r="D559" s="160"/>
      <c r="E559" s="248"/>
      <c r="F559" s="78">
        <f t="shared" ref="F559:F561" si="34">B559*E559</f>
        <v>0</v>
      </c>
    </row>
    <row r="560" spans="1:6" x14ac:dyDescent="0.25">
      <c r="A560" s="155"/>
      <c r="B560" s="155"/>
      <c r="C560" s="155"/>
      <c r="D560" s="156"/>
      <c r="E560" s="249"/>
      <c r="F560" s="182">
        <f t="shared" si="34"/>
        <v>0</v>
      </c>
    </row>
    <row r="561" spans="1:9" x14ac:dyDescent="0.25">
      <c r="A561" s="159"/>
      <c r="B561" s="159"/>
      <c r="C561" s="159"/>
      <c r="D561" s="160"/>
      <c r="E561" s="248"/>
      <c r="F561" s="78">
        <f t="shared" si="34"/>
        <v>0</v>
      </c>
    </row>
    <row r="563" spans="1:9" s="11" customFormat="1" ht="16.5" x14ac:dyDescent="0.3">
      <c r="A563" s="279"/>
      <c r="B563" s="280"/>
      <c r="C563" s="281"/>
      <c r="D563" s="282" t="s">
        <v>19</v>
      </c>
      <c r="E563" s="316" t="s">
        <v>3</v>
      </c>
      <c r="F563" s="283">
        <f>SUM(F520:F561)</f>
        <v>0</v>
      </c>
      <c r="G563" s="49"/>
      <c r="H563" s="75"/>
      <c r="I563" s="75"/>
    </row>
    <row r="565" spans="1:9" ht="39" customHeight="1" x14ac:dyDescent="0.25">
      <c r="A565" s="413" t="s">
        <v>445</v>
      </c>
      <c r="B565" s="412"/>
      <c r="C565" s="412"/>
      <c r="D565" s="412"/>
      <c r="E565" s="412"/>
      <c r="F565" s="412"/>
    </row>
    <row r="566" spans="1:9" ht="26.25" customHeight="1" x14ac:dyDescent="0.25">
      <c r="A566" s="419" t="s">
        <v>448</v>
      </c>
      <c r="B566" s="420"/>
      <c r="C566" s="420"/>
      <c r="D566" s="406" t="s">
        <v>446</v>
      </c>
      <c r="E566" s="377"/>
      <c r="F566" s="407"/>
    </row>
    <row r="567" spans="1:9" ht="26.25" customHeight="1" x14ac:dyDescent="0.25">
      <c r="A567" s="397"/>
      <c r="B567" s="398"/>
      <c r="C567" s="398"/>
      <c r="D567" s="416" t="s">
        <v>447</v>
      </c>
      <c r="E567" s="417"/>
      <c r="F567" s="426"/>
    </row>
    <row r="568" spans="1:9" ht="33" customHeight="1" x14ac:dyDescent="0.25">
      <c r="A568" s="313" t="s">
        <v>15</v>
      </c>
      <c r="B568" s="313" t="s">
        <v>433</v>
      </c>
      <c r="C568" s="313" t="s">
        <v>13</v>
      </c>
      <c r="D568" s="313" t="s">
        <v>12</v>
      </c>
      <c r="E568" s="314" t="s">
        <v>11</v>
      </c>
      <c r="F568" s="315" t="s">
        <v>10</v>
      </c>
    </row>
    <row r="569" spans="1:9" x14ac:dyDescent="0.25">
      <c r="A569" s="154" t="s">
        <v>205</v>
      </c>
      <c r="B569" s="154"/>
      <c r="C569" s="155" t="s">
        <v>343</v>
      </c>
      <c r="D569" s="156" t="s">
        <v>536</v>
      </c>
      <c r="E569" s="247"/>
      <c r="F569" s="175">
        <f t="shared" ref="F569:F603" si="35">B569*E569</f>
        <v>0</v>
      </c>
    </row>
    <row r="570" spans="1:9" x14ac:dyDescent="0.25">
      <c r="A570" s="159" t="s">
        <v>207</v>
      </c>
      <c r="B570" s="159"/>
      <c r="C570" s="159" t="s">
        <v>343</v>
      </c>
      <c r="D570" s="160" t="s">
        <v>538</v>
      </c>
      <c r="E570" s="248"/>
      <c r="F570" s="185">
        <f>B570*E570</f>
        <v>0</v>
      </c>
    </row>
    <row r="571" spans="1:9" x14ac:dyDescent="0.25">
      <c r="A571" s="154" t="s">
        <v>206</v>
      </c>
      <c r="B571" s="154"/>
      <c r="C571" s="155" t="s">
        <v>343</v>
      </c>
      <c r="D571" s="156" t="s">
        <v>537</v>
      </c>
      <c r="E571" s="247"/>
      <c r="F571" s="175">
        <f t="shared" si="35"/>
        <v>0</v>
      </c>
    </row>
    <row r="572" spans="1:9" x14ac:dyDescent="0.25">
      <c r="A572" s="159" t="s">
        <v>209</v>
      </c>
      <c r="B572" s="159"/>
      <c r="C572" s="159" t="s">
        <v>343</v>
      </c>
      <c r="D572" s="160" t="s">
        <v>539</v>
      </c>
      <c r="E572" s="248"/>
      <c r="F572" s="185">
        <f t="shared" si="35"/>
        <v>0</v>
      </c>
    </row>
    <row r="573" spans="1:9" x14ac:dyDescent="0.25">
      <c r="A573" s="154">
        <v>859031</v>
      </c>
      <c r="B573" s="154"/>
      <c r="C573" s="154" t="s">
        <v>343</v>
      </c>
      <c r="D573" s="157" t="s">
        <v>941</v>
      </c>
      <c r="E573" s="247"/>
      <c r="F573" s="175">
        <f t="shared" si="35"/>
        <v>0</v>
      </c>
    </row>
    <row r="574" spans="1:9" x14ac:dyDescent="0.25">
      <c r="A574" s="159">
        <v>859029</v>
      </c>
      <c r="B574" s="159"/>
      <c r="C574" s="159" t="s">
        <v>343</v>
      </c>
      <c r="D574" s="160" t="s">
        <v>942</v>
      </c>
      <c r="E574" s="248"/>
      <c r="F574" s="185">
        <f>B574*E574</f>
        <v>0</v>
      </c>
    </row>
    <row r="575" spans="1:9" x14ac:dyDescent="0.25">
      <c r="A575" s="154" t="s">
        <v>211</v>
      </c>
      <c r="B575" s="154"/>
      <c r="C575" s="154" t="s">
        <v>343</v>
      </c>
      <c r="D575" s="157" t="s">
        <v>544</v>
      </c>
      <c r="E575" s="247"/>
      <c r="F575" s="175">
        <f>B575*E575</f>
        <v>0</v>
      </c>
    </row>
    <row r="576" spans="1:9" x14ac:dyDescent="0.25">
      <c r="A576" s="159" t="s">
        <v>210</v>
      </c>
      <c r="B576" s="159"/>
      <c r="C576" s="159" t="s">
        <v>343</v>
      </c>
      <c r="D576" s="160" t="s">
        <v>545</v>
      </c>
      <c r="E576" s="248"/>
      <c r="F576" s="185">
        <f>B576*E576</f>
        <v>0</v>
      </c>
    </row>
    <row r="577" spans="1:6" x14ac:dyDescent="0.25">
      <c r="A577" s="154" t="s">
        <v>195</v>
      </c>
      <c r="B577" s="154"/>
      <c r="C577" s="154" t="s">
        <v>343</v>
      </c>
      <c r="D577" s="157" t="s">
        <v>368</v>
      </c>
      <c r="E577" s="247"/>
      <c r="F577" s="175">
        <f>B577*E577</f>
        <v>0</v>
      </c>
    </row>
    <row r="578" spans="1:6" x14ac:dyDescent="0.25">
      <c r="A578" s="159">
        <v>859025</v>
      </c>
      <c r="B578" s="159"/>
      <c r="C578" s="159" t="s">
        <v>343</v>
      </c>
      <c r="D578" s="160" t="s">
        <v>943</v>
      </c>
      <c r="E578" s="248"/>
      <c r="F578" s="185">
        <f t="shared" si="35"/>
        <v>0</v>
      </c>
    </row>
    <row r="579" spans="1:6" x14ac:dyDescent="0.25">
      <c r="A579" s="154" t="s">
        <v>208</v>
      </c>
      <c r="B579" s="154"/>
      <c r="C579" s="154" t="s">
        <v>343</v>
      </c>
      <c r="D579" s="157" t="s">
        <v>365</v>
      </c>
      <c r="E579" s="247"/>
      <c r="F579" s="175">
        <f>B579*E579</f>
        <v>0</v>
      </c>
    </row>
    <row r="580" spans="1:6" x14ac:dyDescent="0.25">
      <c r="A580" s="159">
        <v>859038</v>
      </c>
      <c r="B580" s="159"/>
      <c r="C580" s="159" t="s">
        <v>343</v>
      </c>
      <c r="D580" s="160" t="s">
        <v>944</v>
      </c>
      <c r="E580" s="248"/>
      <c r="F580" s="185">
        <f t="shared" si="35"/>
        <v>0</v>
      </c>
    </row>
    <row r="581" spans="1:6" x14ac:dyDescent="0.25">
      <c r="A581" s="154">
        <v>859034</v>
      </c>
      <c r="B581" s="154"/>
      <c r="C581" s="154" t="s">
        <v>343</v>
      </c>
      <c r="D581" s="157" t="s">
        <v>945</v>
      </c>
      <c r="E581" s="247"/>
      <c r="F581" s="175">
        <f>B581*E581</f>
        <v>0</v>
      </c>
    </row>
    <row r="582" spans="1:6" s="172" customFormat="1" x14ac:dyDescent="0.25">
      <c r="A582" s="183" t="s">
        <v>192</v>
      </c>
      <c r="B582" s="183"/>
      <c r="C582" s="183" t="s">
        <v>343</v>
      </c>
      <c r="D582" s="184" t="s">
        <v>946</v>
      </c>
      <c r="E582" s="250"/>
      <c r="F582" s="185">
        <f>B582*E582</f>
        <v>0</v>
      </c>
    </row>
    <row r="583" spans="1:6" x14ac:dyDescent="0.25">
      <c r="A583" s="154" t="s">
        <v>193</v>
      </c>
      <c r="B583" s="154"/>
      <c r="C583" s="154" t="s">
        <v>343</v>
      </c>
      <c r="D583" s="157" t="s">
        <v>546</v>
      </c>
      <c r="E583" s="247"/>
      <c r="F583" s="175">
        <f>B583*E583</f>
        <v>0</v>
      </c>
    </row>
    <row r="584" spans="1:6" x14ac:dyDescent="0.25">
      <c r="A584" s="159">
        <v>859435</v>
      </c>
      <c r="B584" s="159"/>
      <c r="C584" s="159" t="s">
        <v>343</v>
      </c>
      <c r="D584" s="160" t="s">
        <v>540</v>
      </c>
      <c r="E584" s="248"/>
      <c r="F584" s="185">
        <f>B584*E584</f>
        <v>0</v>
      </c>
    </row>
    <row r="585" spans="1:6" x14ac:dyDescent="0.25">
      <c r="A585" s="154" t="s">
        <v>194</v>
      </c>
      <c r="B585" s="154"/>
      <c r="C585" s="154" t="s">
        <v>345</v>
      </c>
      <c r="D585" s="157" t="s">
        <v>367</v>
      </c>
      <c r="E585" s="247"/>
      <c r="F585" s="175">
        <f>B585*E585</f>
        <v>0</v>
      </c>
    </row>
    <row r="586" spans="1:6" x14ac:dyDescent="0.25">
      <c r="A586" s="159" t="s">
        <v>212</v>
      </c>
      <c r="B586" s="159"/>
      <c r="C586" s="159" t="s">
        <v>349</v>
      </c>
      <c r="D586" s="160" t="s">
        <v>363</v>
      </c>
      <c r="E586" s="248"/>
      <c r="F586" s="185">
        <f t="shared" si="35"/>
        <v>0</v>
      </c>
    </row>
    <row r="587" spans="1:6" x14ac:dyDescent="0.25">
      <c r="A587" s="154" t="s">
        <v>213</v>
      </c>
      <c r="B587" s="154"/>
      <c r="C587" s="154" t="s">
        <v>343</v>
      </c>
      <c r="D587" s="157" t="s">
        <v>947</v>
      </c>
      <c r="E587" s="247"/>
      <c r="F587" s="175">
        <f t="shared" si="35"/>
        <v>0</v>
      </c>
    </row>
    <row r="588" spans="1:6" x14ac:dyDescent="0.25">
      <c r="A588" s="159">
        <v>346209</v>
      </c>
      <c r="B588" s="159"/>
      <c r="C588" s="159" t="s">
        <v>343</v>
      </c>
      <c r="D588" s="160" t="s">
        <v>948</v>
      </c>
      <c r="E588" s="248"/>
      <c r="F588" s="185">
        <f>B588*E588</f>
        <v>0</v>
      </c>
    </row>
    <row r="589" spans="1:6" x14ac:dyDescent="0.25">
      <c r="A589" s="154" t="s">
        <v>202</v>
      </c>
      <c r="B589" s="154"/>
      <c r="C589" s="154" t="s">
        <v>343</v>
      </c>
      <c r="D589" s="157" t="s">
        <v>950</v>
      </c>
      <c r="E589" s="247"/>
      <c r="F589" s="175">
        <f>B589*E589</f>
        <v>0</v>
      </c>
    </row>
    <row r="590" spans="1:6" x14ac:dyDescent="0.25">
      <c r="A590" s="159" t="s">
        <v>201</v>
      </c>
      <c r="B590" s="159"/>
      <c r="C590" s="159" t="s">
        <v>343</v>
      </c>
      <c r="D590" s="160" t="s">
        <v>951</v>
      </c>
      <c r="E590" s="248"/>
      <c r="F590" s="185">
        <f>B590*E590</f>
        <v>0</v>
      </c>
    </row>
    <row r="591" spans="1:6" x14ac:dyDescent="0.25">
      <c r="A591" s="154" t="s">
        <v>200</v>
      </c>
      <c r="B591" s="154"/>
      <c r="C591" s="154" t="s">
        <v>343</v>
      </c>
      <c r="D591" s="157" t="s">
        <v>952</v>
      </c>
      <c r="E591" s="247"/>
      <c r="F591" s="175">
        <f>B591*E591</f>
        <v>0</v>
      </c>
    </row>
    <row r="592" spans="1:6" x14ac:dyDescent="0.25">
      <c r="A592" s="159" t="s">
        <v>199</v>
      </c>
      <c r="B592" s="159"/>
      <c r="C592" s="159" t="s">
        <v>343</v>
      </c>
      <c r="D592" s="160" t="s">
        <v>541</v>
      </c>
      <c r="E592" s="248"/>
      <c r="F592" s="185">
        <f t="shared" si="35"/>
        <v>0</v>
      </c>
    </row>
    <row r="593" spans="1:9" x14ac:dyDescent="0.25">
      <c r="A593" s="154" t="s">
        <v>198</v>
      </c>
      <c r="B593" s="154"/>
      <c r="C593" s="154" t="s">
        <v>343</v>
      </c>
      <c r="D593" s="157" t="s">
        <v>542</v>
      </c>
      <c r="E593" s="247"/>
      <c r="F593" s="175">
        <f t="shared" si="35"/>
        <v>0</v>
      </c>
    </row>
    <row r="594" spans="1:9" x14ac:dyDescent="0.25">
      <c r="A594" s="159" t="s">
        <v>197</v>
      </c>
      <c r="B594" s="159"/>
      <c r="C594" s="159" t="s">
        <v>343</v>
      </c>
      <c r="D594" s="160" t="s">
        <v>543</v>
      </c>
      <c r="E594" s="248"/>
      <c r="F594" s="185">
        <f t="shared" si="35"/>
        <v>0</v>
      </c>
    </row>
    <row r="595" spans="1:9" s="172" customFormat="1" x14ac:dyDescent="0.25">
      <c r="A595" s="158" t="s">
        <v>196</v>
      </c>
      <c r="B595" s="158"/>
      <c r="C595" s="193" t="s">
        <v>343</v>
      </c>
      <c r="D595" s="194" t="s">
        <v>949</v>
      </c>
      <c r="E595" s="257"/>
      <c r="F595" s="175">
        <f>B595*E595</f>
        <v>0</v>
      </c>
      <c r="G595" s="192"/>
    </row>
    <row r="596" spans="1:9" x14ac:dyDescent="0.25">
      <c r="A596" s="159" t="s">
        <v>203</v>
      </c>
      <c r="B596" s="159"/>
      <c r="C596" s="159" t="s">
        <v>343</v>
      </c>
      <c r="D596" s="160" t="s">
        <v>364</v>
      </c>
      <c r="E596" s="248"/>
      <c r="F596" s="185">
        <f t="shared" si="35"/>
        <v>0</v>
      </c>
    </row>
    <row r="597" spans="1:9" x14ac:dyDescent="0.25">
      <c r="A597" s="154" t="s">
        <v>204</v>
      </c>
      <c r="B597" s="154"/>
      <c r="C597" s="154" t="s">
        <v>343</v>
      </c>
      <c r="D597" s="157" t="s">
        <v>366</v>
      </c>
      <c r="E597" s="247"/>
      <c r="F597" s="175">
        <f t="shared" si="35"/>
        <v>0</v>
      </c>
    </row>
    <row r="598" spans="1:9" x14ac:dyDescent="0.25">
      <c r="A598" s="159">
        <v>859061</v>
      </c>
      <c r="B598" s="159"/>
      <c r="C598" s="159" t="s">
        <v>343</v>
      </c>
      <c r="D598" s="160" t="s">
        <v>362</v>
      </c>
      <c r="E598" s="248"/>
      <c r="F598" s="185">
        <f>B598*E598</f>
        <v>0</v>
      </c>
    </row>
    <row r="599" spans="1:9" x14ac:dyDescent="0.25">
      <c r="A599" s="154">
        <v>859062</v>
      </c>
      <c r="B599" s="154"/>
      <c r="C599" s="154" t="s">
        <v>343</v>
      </c>
      <c r="D599" s="157" t="s">
        <v>953</v>
      </c>
      <c r="E599" s="247"/>
      <c r="F599" s="175">
        <f t="shared" si="35"/>
        <v>0</v>
      </c>
    </row>
    <row r="600" spans="1:9" x14ac:dyDescent="0.25">
      <c r="A600" s="159">
        <v>859363</v>
      </c>
      <c r="B600" s="159"/>
      <c r="C600" s="159" t="s">
        <v>343</v>
      </c>
      <c r="D600" s="160" t="s">
        <v>954</v>
      </c>
      <c r="E600" s="248"/>
      <c r="F600" s="185">
        <f t="shared" si="35"/>
        <v>0</v>
      </c>
    </row>
    <row r="601" spans="1:9" x14ac:dyDescent="0.25">
      <c r="A601" s="155"/>
      <c r="B601" s="155"/>
      <c r="C601" s="155"/>
      <c r="D601" s="156"/>
      <c r="E601" s="249"/>
      <c r="F601" s="190">
        <f t="shared" si="35"/>
        <v>0</v>
      </c>
    </row>
    <row r="602" spans="1:9" x14ac:dyDescent="0.25">
      <c r="A602" s="159"/>
      <c r="B602" s="159"/>
      <c r="C602" s="159"/>
      <c r="D602" s="160"/>
      <c r="E602" s="248"/>
      <c r="F602" s="185">
        <f t="shared" si="35"/>
        <v>0</v>
      </c>
    </row>
    <row r="603" spans="1:9" x14ac:dyDescent="0.25">
      <c r="A603" s="155"/>
      <c r="B603" s="155"/>
      <c r="C603" s="155"/>
      <c r="D603" s="156"/>
      <c r="E603" s="249"/>
      <c r="F603" s="190">
        <f t="shared" si="35"/>
        <v>0</v>
      </c>
    </row>
    <row r="605" spans="1:9" s="11" customFormat="1" ht="16.5" x14ac:dyDescent="0.3">
      <c r="A605" s="279"/>
      <c r="B605" s="280"/>
      <c r="C605" s="281"/>
      <c r="D605" s="282" t="s">
        <v>448</v>
      </c>
      <c r="E605" s="316" t="s">
        <v>3</v>
      </c>
      <c r="F605" s="283">
        <f>SUM(F569:F603)</f>
        <v>0</v>
      </c>
      <c r="G605" s="49"/>
      <c r="H605" s="75"/>
      <c r="I605" s="75"/>
    </row>
    <row r="606" spans="1:9" s="181" customFormat="1" ht="16.5" x14ac:dyDescent="0.3">
      <c r="A606" s="176"/>
      <c r="B606" s="61"/>
      <c r="C606" s="177"/>
      <c r="D606" s="178"/>
      <c r="E606" s="253"/>
      <c r="F606" s="179"/>
      <c r="G606" s="49"/>
      <c r="H606" s="180"/>
      <c r="I606" s="180"/>
    </row>
    <row r="607" spans="1:9" ht="39" customHeight="1" x14ac:dyDescent="0.25">
      <c r="A607" s="410" t="s">
        <v>18</v>
      </c>
      <c r="B607" s="411"/>
      <c r="C607" s="411"/>
      <c r="D607" s="411"/>
      <c r="E607" s="411"/>
      <c r="F607" s="411"/>
    </row>
    <row r="608" spans="1:9" ht="26.25" customHeight="1" x14ac:dyDescent="0.25">
      <c r="A608" s="419" t="s">
        <v>413</v>
      </c>
      <c r="B608" s="420"/>
      <c r="C608" s="421"/>
      <c r="D608" s="406" t="s">
        <v>585</v>
      </c>
      <c r="E608" s="377"/>
      <c r="F608" s="415"/>
    </row>
    <row r="609" spans="1:7" ht="26.25" customHeight="1" x14ac:dyDescent="0.25">
      <c r="A609" s="397"/>
      <c r="B609" s="398"/>
      <c r="C609" s="422"/>
      <c r="D609" s="408"/>
      <c r="E609" s="378"/>
      <c r="F609" s="436"/>
    </row>
    <row r="610" spans="1:7" ht="33" customHeight="1" x14ac:dyDescent="0.25">
      <c r="A610" s="313" t="s">
        <v>15</v>
      </c>
      <c r="B610" s="313" t="s">
        <v>433</v>
      </c>
      <c r="C610" s="313" t="s">
        <v>13</v>
      </c>
      <c r="D610" s="317" t="s">
        <v>12</v>
      </c>
      <c r="E610" s="318" t="s">
        <v>11</v>
      </c>
      <c r="F610" s="319" t="s">
        <v>10</v>
      </c>
    </row>
    <row r="611" spans="1:7" x14ac:dyDescent="0.25">
      <c r="A611" s="155" t="s">
        <v>329</v>
      </c>
      <c r="B611" s="155"/>
      <c r="C611" s="155" t="s">
        <v>350</v>
      </c>
      <c r="D611" s="156" t="s">
        <v>414</v>
      </c>
      <c r="E611" s="244"/>
      <c r="F611" s="175">
        <f t="shared" ref="F611:F619" si="36">B611*E611</f>
        <v>0</v>
      </c>
      <c r="G611" s="189"/>
    </row>
    <row r="612" spans="1:7" x14ac:dyDescent="0.25">
      <c r="A612" s="159" t="s">
        <v>328</v>
      </c>
      <c r="B612" s="159"/>
      <c r="C612" s="159" t="s">
        <v>343</v>
      </c>
      <c r="D612" s="160" t="s">
        <v>431</v>
      </c>
      <c r="E612" s="243"/>
      <c r="F612" s="185">
        <f t="shared" si="36"/>
        <v>0</v>
      </c>
    </row>
    <row r="613" spans="1:7" x14ac:dyDescent="0.25">
      <c r="A613" s="154" t="s">
        <v>310</v>
      </c>
      <c r="B613" s="154"/>
      <c r="C613" s="154" t="s">
        <v>343</v>
      </c>
      <c r="D613" s="157" t="s">
        <v>417</v>
      </c>
      <c r="E613" s="244"/>
      <c r="F613" s="175">
        <f t="shared" si="36"/>
        <v>0</v>
      </c>
    </row>
    <row r="614" spans="1:7" x14ac:dyDescent="0.25">
      <c r="A614" s="159" t="s">
        <v>322</v>
      </c>
      <c r="B614" s="159"/>
      <c r="C614" s="159" t="s">
        <v>343</v>
      </c>
      <c r="D614" s="160" t="s">
        <v>416</v>
      </c>
      <c r="E614" s="243"/>
      <c r="F614" s="185">
        <f t="shared" si="36"/>
        <v>0</v>
      </c>
    </row>
    <row r="615" spans="1:7" x14ac:dyDescent="0.25">
      <c r="A615" s="154" t="s">
        <v>321</v>
      </c>
      <c r="B615" s="154"/>
      <c r="C615" s="154" t="s">
        <v>343</v>
      </c>
      <c r="D615" s="157" t="s">
        <v>549</v>
      </c>
      <c r="E615" s="244"/>
      <c r="F615" s="175">
        <f t="shared" si="36"/>
        <v>0</v>
      </c>
    </row>
    <row r="616" spans="1:7" x14ac:dyDescent="0.25">
      <c r="A616" s="159" t="s">
        <v>323</v>
      </c>
      <c r="B616" s="159"/>
      <c r="C616" s="159" t="s">
        <v>343</v>
      </c>
      <c r="D616" s="160" t="s">
        <v>550</v>
      </c>
      <c r="E616" s="243"/>
      <c r="F616" s="185">
        <f t="shared" si="36"/>
        <v>0</v>
      </c>
    </row>
    <row r="617" spans="1:7" x14ac:dyDescent="0.25">
      <c r="A617" s="154" t="s">
        <v>333</v>
      </c>
      <c r="B617" s="154"/>
      <c r="C617" s="154" t="s">
        <v>343</v>
      </c>
      <c r="D617" s="157" t="s">
        <v>547</v>
      </c>
      <c r="E617" s="244"/>
      <c r="F617" s="175">
        <f t="shared" si="36"/>
        <v>0</v>
      </c>
    </row>
    <row r="618" spans="1:7" x14ac:dyDescent="0.25">
      <c r="A618" s="159" t="s">
        <v>332</v>
      </c>
      <c r="B618" s="159"/>
      <c r="C618" s="159" t="s">
        <v>343</v>
      </c>
      <c r="D618" s="160" t="s">
        <v>548</v>
      </c>
      <c r="E618" s="243"/>
      <c r="F618" s="185">
        <f t="shared" si="36"/>
        <v>0</v>
      </c>
    </row>
    <row r="619" spans="1:7" x14ac:dyDescent="0.25">
      <c r="A619" s="154" t="s">
        <v>313</v>
      </c>
      <c r="B619" s="154"/>
      <c r="C619" s="154" t="s">
        <v>343</v>
      </c>
      <c r="D619" s="157" t="s">
        <v>415</v>
      </c>
      <c r="E619" s="244"/>
      <c r="F619" s="175">
        <f t="shared" si="36"/>
        <v>0</v>
      </c>
    </row>
    <row r="620" spans="1:7" x14ac:dyDescent="0.25">
      <c r="A620" s="159" t="s">
        <v>180</v>
      </c>
      <c r="B620" s="159"/>
      <c r="C620" s="159" t="s">
        <v>343</v>
      </c>
      <c r="D620" s="160" t="s">
        <v>525</v>
      </c>
      <c r="E620" s="243"/>
      <c r="F620" s="185">
        <f t="shared" ref="F620:F660" si="37">B620*E620</f>
        <v>0</v>
      </c>
    </row>
    <row r="621" spans="1:7" x14ac:dyDescent="0.25">
      <c r="A621" s="154" t="s">
        <v>314</v>
      </c>
      <c r="B621" s="154"/>
      <c r="C621" s="154" t="s">
        <v>343</v>
      </c>
      <c r="D621" s="157" t="s">
        <v>556</v>
      </c>
      <c r="E621" s="244"/>
      <c r="F621" s="175">
        <f t="shared" ref="F621:F626" si="38">B621*E621</f>
        <v>0</v>
      </c>
    </row>
    <row r="622" spans="1:7" x14ac:dyDescent="0.25">
      <c r="A622" s="159" t="s">
        <v>315</v>
      </c>
      <c r="B622" s="159"/>
      <c r="C622" s="159" t="s">
        <v>343</v>
      </c>
      <c r="D622" s="160" t="s">
        <v>552</v>
      </c>
      <c r="E622" s="243"/>
      <c r="F622" s="185">
        <f t="shared" si="38"/>
        <v>0</v>
      </c>
    </row>
    <row r="623" spans="1:7" x14ac:dyDescent="0.25">
      <c r="A623" s="154" t="s">
        <v>316</v>
      </c>
      <c r="B623" s="154"/>
      <c r="C623" s="154" t="s">
        <v>343</v>
      </c>
      <c r="D623" s="157" t="s">
        <v>553</v>
      </c>
      <c r="E623" s="244"/>
      <c r="F623" s="175">
        <f t="shared" si="38"/>
        <v>0</v>
      </c>
    </row>
    <row r="624" spans="1:7" x14ac:dyDescent="0.25">
      <c r="A624" s="159" t="s">
        <v>317</v>
      </c>
      <c r="B624" s="159"/>
      <c r="C624" s="159" t="s">
        <v>343</v>
      </c>
      <c r="D624" s="160" t="s">
        <v>554</v>
      </c>
      <c r="E624" s="243"/>
      <c r="F624" s="185">
        <f t="shared" si="38"/>
        <v>0</v>
      </c>
    </row>
    <row r="625" spans="1:6" x14ac:dyDescent="0.25">
      <c r="A625" s="154" t="s">
        <v>318</v>
      </c>
      <c r="B625" s="154"/>
      <c r="C625" s="154" t="s">
        <v>343</v>
      </c>
      <c r="D625" s="157" t="s">
        <v>555</v>
      </c>
      <c r="E625" s="244"/>
      <c r="F625" s="175">
        <f t="shared" si="38"/>
        <v>0</v>
      </c>
    </row>
    <row r="626" spans="1:6" x14ac:dyDescent="0.25">
      <c r="A626" s="159" t="s">
        <v>319</v>
      </c>
      <c r="B626" s="159"/>
      <c r="C626" s="159" t="s">
        <v>343</v>
      </c>
      <c r="D626" s="160" t="s">
        <v>420</v>
      </c>
      <c r="E626" s="243"/>
      <c r="F626" s="185">
        <f t="shared" si="38"/>
        <v>0</v>
      </c>
    </row>
    <row r="627" spans="1:6" x14ac:dyDescent="0.25">
      <c r="A627" s="154" t="s">
        <v>299</v>
      </c>
      <c r="B627" s="154"/>
      <c r="C627" s="154" t="s">
        <v>343</v>
      </c>
      <c r="D627" s="157" t="s">
        <v>419</v>
      </c>
      <c r="E627" s="244"/>
      <c r="F627" s="175">
        <f t="shared" si="37"/>
        <v>0</v>
      </c>
    </row>
    <row r="628" spans="1:6" x14ac:dyDescent="0.25">
      <c r="A628" s="159" t="s">
        <v>301</v>
      </c>
      <c r="B628" s="159"/>
      <c r="C628" s="159" t="s">
        <v>343</v>
      </c>
      <c r="D628" s="160" t="s">
        <v>551</v>
      </c>
      <c r="E628" s="243"/>
      <c r="F628" s="185">
        <f t="shared" si="37"/>
        <v>0</v>
      </c>
    </row>
    <row r="629" spans="1:6" s="172" customFormat="1" x14ac:dyDescent="0.25">
      <c r="A629" s="158" t="s">
        <v>307</v>
      </c>
      <c r="B629" s="158"/>
      <c r="C629" s="158" t="s">
        <v>343</v>
      </c>
      <c r="D629" s="174" t="s">
        <v>421</v>
      </c>
      <c r="E629" s="258"/>
      <c r="F629" s="175">
        <f t="shared" si="37"/>
        <v>0</v>
      </c>
    </row>
    <row r="630" spans="1:6" x14ac:dyDescent="0.25">
      <c r="A630" s="159" t="s">
        <v>298</v>
      </c>
      <c r="B630" s="159"/>
      <c r="C630" s="159" t="s">
        <v>343</v>
      </c>
      <c r="D630" s="160" t="s">
        <v>422</v>
      </c>
      <c r="E630" s="243"/>
      <c r="F630" s="185">
        <f t="shared" si="37"/>
        <v>0</v>
      </c>
    </row>
    <row r="631" spans="1:6" x14ac:dyDescent="0.25">
      <c r="A631" s="154" t="s">
        <v>309</v>
      </c>
      <c r="B631" s="154"/>
      <c r="C631" s="154" t="s">
        <v>343</v>
      </c>
      <c r="D631" s="157" t="s">
        <v>423</v>
      </c>
      <c r="E631" s="244"/>
      <c r="F631" s="175">
        <f t="shared" si="37"/>
        <v>0</v>
      </c>
    </row>
    <row r="632" spans="1:6" x14ac:dyDescent="0.25">
      <c r="A632" s="159" t="s">
        <v>292</v>
      </c>
      <c r="B632" s="159"/>
      <c r="C632" s="159" t="s">
        <v>343</v>
      </c>
      <c r="D632" s="160" t="s">
        <v>424</v>
      </c>
      <c r="E632" s="243"/>
      <c r="F632" s="185">
        <f t="shared" si="37"/>
        <v>0</v>
      </c>
    </row>
    <row r="633" spans="1:6" x14ac:dyDescent="0.25">
      <c r="A633" s="154" t="s">
        <v>295</v>
      </c>
      <c r="B633" s="154"/>
      <c r="C633" s="154" t="s">
        <v>343</v>
      </c>
      <c r="D633" s="157" t="s">
        <v>425</v>
      </c>
      <c r="E633" s="244"/>
      <c r="F633" s="175">
        <f t="shared" si="37"/>
        <v>0</v>
      </c>
    </row>
    <row r="634" spans="1:6" x14ac:dyDescent="0.25">
      <c r="A634" s="159" t="s">
        <v>308</v>
      </c>
      <c r="B634" s="159"/>
      <c r="C634" s="159" t="s">
        <v>343</v>
      </c>
      <c r="D634" s="160" t="s">
        <v>426</v>
      </c>
      <c r="E634" s="243"/>
      <c r="F634" s="185">
        <f t="shared" si="37"/>
        <v>0</v>
      </c>
    </row>
    <row r="635" spans="1:6" x14ac:dyDescent="0.25">
      <c r="A635" s="154" t="s">
        <v>303</v>
      </c>
      <c r="B635" s="154"/>
      <c r="C635" s="154" t="s">
        <v>343</v>
      </c>
      <c r="D635" s="157" t="s">
        <v>557</v>
      </c>
      <c r="E635" s="244"/>
      <c r="F635" s="175">
        <f t="shared" si="37"/>
        <v>0</v>
      </c>
    </row>
    <row r="636" spans="1:6" x14ac:dyDescent="0.25">
      <c r="A636" s="159" t="s">
        <v>304</v>
      </c>
      <c r="B636" s="159"/>
      <c r="C636" s="159" t="s">
        <v>343</v>
      </c>
      <c r="D636" s="160" t="s">
        <v>418</v>
      </c>
      <c r="E636" s="243"/>
      <c r="F636" s="185">
        <f>B636*E636</f>
        <v>0</v>
      </c>
    </row>
    <row r="637" spans="1:6" x14ac:dyDescent="0.25">
      <c r="A637" s="154" t="s">
        <v>302</v>
      </c>
      <c r="B637" s="154"/>
      <c r="C637" s="154" t="s">
        <v>343</v>
      </c>
      <c r="D637" s="157" t="s">
        <v>427</v>
      </c>
      <c r="E637" s="244"/>
      <c r="F637" s="175">
        <f>B637*E637</f>
        <v>0</v>
      </c>
    </row>
    <row r="638" spans="1:6" x14ac:dyDescent="0.25">
      <c r="A638" s="159" t="s">
        <v>326</v>
      </c>
      <c r="B638" s="159"/>
      <c r="C638" s="159" t="s">
        <v>343</v>
      </c>
      <c r="D638" s="160" t="s">
        <v>558</v>
      </c>
      <c r="E638" s="243"/>
      <c r="F638" s="185">
        <f t="shared" si="37"/>
        <v>0</v>
      </c>
    </row>
    <row r="639" spans="1:6" x14ac:dyDescent="0.25">
      <c r="A639" s="154" t="s">
        <v>294</v>
      </c>
      <c r="B639" s="154"/>
      <c r="C639" s="154" t="s">
        <v>343</v>
      </c>
      <c r="D639" s="157" t="s">
        <v>559</v>
      </c>
      <c r="E639" s="244"/>
      <c r="F639" s="175">
        <f t="shared" si="37"/>
        <v>0</v>
      </c>
    </row>
    <row r="640" spans="1:6" x14ac:dyDescent="0.25">
      <c r="A640" s="159" t="s">
        <v>311</v>
      </c>
      <c r="B640" s="159"/>
      <c r="C640" s="159" t="s">
        <v>343</v>
      </c>
      <c r="D640" s="160" t="s">
        <v>560</v>
      </c>
      <c r="E640" s="243"/>
      <c r="F640" s="185">
        <f t="shared" si="37"/>
        <v>0</v>
      </c>
    </row>
    <row r="641" spans="1:6" x14ac:dyDescent="0.25">
      <c r="A641" s="154" t="s">
        <v>297</v>
      </c>
      <c r="B641" s="154"/>
      <c r="C641" s="154" t="s">
        <v>343</v>
      </c>
      <c r="D641" s="157" t="s">
        <v>428</v>
      </c>
      <c r="E641" s="244"/>
      <c r="F641" s="175">
        <f t="shared" si="37"/>
        <v>0</v>
      </c>
    </row>
    <row r="642" spans="1:6" x14ac:dyDescent="0.25">
      <c r="A642" s="159" t="s">
        <v>296</v>
      </c>
      <c r="B642" s="159"/>
      <c r="C642" s="159" t="s">
        <v>343</v>
      </c>
      <c r="D642" s="160" t="s">
        <v>561</v>
      </c>
      <c r="E642" s="243"/>
      <c r="F642" s="185">
        <f t="shared" si="37"/>
        <v>0</v>
      </c>
    </row>
    <row r="643" spans="1:6" x14ac:dyDescent="0.25">
      <c r="A643" s="155" t="s">
        <v>293</v>
      </c>
      <c r="B643" s="155"/>
      <c r="C643" s="155" t="s">
        <v>343</v>
      </c>
      <c r="D643" s="156" t="s">
        <v>571</v>
      </c>
      <c r="E643" s="242"/>
      <c r="F643" s="190">
        <f t="shared" si="37"/>
        <v>0</v>
      </c>
    </row>
    <row r="644" spans="1:6" x14ac:dyDescent="0.25">
      <c r="A644" s="159" t="s">
        <v>306</v>
      </c>
      <c r="B644" s="159"/>
      <c r="C644" s="159" t="s">
        <v>343</v>
      </c>
      <c r="D644" s="160" t="s">
        <v>563</v>
      </c>
      <c r="E644" s="243"/>
      <c r="F644" s="185">
        <f>B644*E644</f>
        <v>0</v>
      </c>
    </row>
    <row r="645" spans="1:6" x14ac:dyDescent="0.25">
      <c r="A645" s="155" t="s">
        <v>300</v>
      </c>
      <c r="B645" s="155"/>
      <c r="C645" s="155" t="s">
        <v>343</v>
      </c>
      <c r="D645" s="156" t="s">
        <v>430</v>
      </c>
      <c r="E645" s="242"/>
      <c r="F645" s="190">
        <f>B645*E645</f>
        <v>0</v>
      </c>
    </row>
    <row r="646" spans="1:6" x14ac:dyDescent="0.25">
      <c r="A646" s="159" t="s">
        <v>291</v>
      </c>
      <c r="B646" s="159"/>
      <c r="C646" s="159" t="s">
        <v>343</v>
      </c>
      <c r="D646" s="160" t="s">
        <v>572</v>
      </c>
      <c r="E646" s="243"/>
      <c r="F646" s="185">
        <f>B646*E646</f>
        <v>0</v>
      </c>
    </row>
    <row r="647" spans="1:6" x14ac:dyDescent="0.25">
      <c r="A647" s="155" t="s">
        <v>290</v>
      </c>
      <c r="B647" s="155"/>
      <c r="C647" s="155" t="s">
        <v>343</v>
      </c>
      <c r="D647" s="156" t="s">
        <v>565</v>
      </c>
      <c r="E647" s="242"/>
      <c r="F647" s="190">
        <f>B647*E647</f>
        <v>0</v>
      </c>
    </row>
    <row r="648" spans="1:6" x14ac:dyDescent="0.25">
      <c r="A648" s="159" t="s">
        <v>320</v>
      </c>
      <c r="B648" s="159"/>
      <c r="C648" s="159" t="s">
        <v>343</v>
      </c>
      <c r="D648" s="160" t="s">
        <v>564</v>
      </c>
      <c r="E648" s="243"/>
      <c r="F648" s="185">
        <f t="shared" si="37"/>
        <v>0</v>
      </c>
    </row>
    <row r="649" spans="1:6" x14ac:dyDescent="0.25">
      <c r="A649" s="155" t="s">
        <v>325</v>
      </c>
      <c r="B649" s="155"/>
      <c r="C649" s="155" t="s">
        <v>343</v>
      </c>
      <c r="D649" s="156" t="s">
        <v>429</v>
      </c>
      <c r="E649" s="242"/>
      <c r="F649" s="190">
        <f>B649*E649</f>
        <v>0</v>
      </c>
    </row>
    <row r="650" spans="1:6" x14ac:dyDescent="0.25">
      <c r="A650" s="159" t="s">
        <v>327</v>
      </c>
      <c r="B650" s="159"/>
      <c r="C650" s="159" t="s">
        <v>343</v>
      </c>
      <c r="D650" s="160" t="s">
        <v>562</v>
      </c>
      <c r="E650" s="243"/>
      <c r="F650" s="185">
        <f>B650*E650</f>
        <v>0</v>
      </c>
    </row>
    <row r="651" spans="1:6" x14ac:dyDescent="0.25">
      <c r="A651" s="155" t="s">
        <v>312</v>
      </c>
      <c r="B651" s="155"/>
      <c r="C651" s="155" t="s">
        <v>343</v>
      </c>
      <c r="D651" s="156" t="s">
        <v>576</v>
      </c>
      <c r="E651" s="242"/>
      <c r="F651" s="190">
        <f>B651*E651</f>
        <v>0</v>
      </c>
    </row>
    <row r="652" spans="1:6" x14ac:dyDescent="0.25">
      <c r="A652" s="159">
        <v>859496</v>
      </c>
      <c r="B652" s="159"/>
      <c r="C652" s="159" t="s">
        <v>343</v>
      </c>
      <c r="D652" s="160" t="s">
        <v>955</v>
      </c>
      <c r="E652" s="243"/>
      <c r="F652" s="185">
        <f>B652*E652</f>
        <v>0</v>
      </c>
    </row>
    <row r="653" spans="1:6" x14ac:dyDescent="0.25">
      <c r="A653" s="155" t="s">
        <v>334</v>
      </c>
      <c r="B653" s="155"/>
      <c r="C653" s="155" t="s">
        <v>343</v>
      </c>
      <c r="D653" s="156" t="s">
        <v>575</v>
      </c>
      <c r="E653" s="242"/>
      <c r="F653" s="190">
        <f t="shared" si="37"/>
        <v>0</v>
      </c>
    </row>
    <row r="654" spans="1:6" x14ac:dyDescent="0.25">
      <c r="A654" s="159" t="s">
        <v>335</v>
      </c>
      <c r="B654" s="159"/>
      <c r="C654" s="159" t="s">
        <v>343</v>
      </c>
      <c r="D654" s="160" t="s">
        <v>574</v>
      </c>
      <c r="E654" s="243"/>
      <c r="F654" s="185">
        <f t="shared" si="37"/>
        <v>0</v>
      </c>
    </row>
    <row r="655" spans="1:6" x14ac:dyDescent="0.25">
      <c r="A655" s="155" t="s">
        <v>336</v>
      </c>
      <c r="B655" s="155"/>
      <c r="C655" s="155" t="s">
        <v>343</v>
      </c>
      <c r="D655" s="156" t="s">
        <v>570</v>
      </c>
      <c r="E655" s="242"/>
      <c r="F655" s="190">
        <f>B655*E655</f>
        <v>0</v>
      </c>
    </row>
    <row r="656" spans="1:6" x14ac:dyDescent="0.25">
      <c r="A656" s="159" t="s">
        <v>305</v>
      </c>
      <c r="B656" s="159"/>
      <c r="C656" s="159" t="s">
        <v>343</v>
      </c>
      <c r="D656" s="160" t="s">
        <v>566</v>
      </c>
      <c r="E656" s="243"/>
      <c r="F656" s="185">
        <f t="shared" si="37"/>
        <v>0</v>
      </c>
    </row>
    <row r="657" spans="1:9" x14ac:dyDescent="0.25">
      <c r="A657" s="155">
        <v>859437</v>
      </c>
      <c r="B657" s="155"/>
      <c r="C657" s="155" t="s">
        <v>343</v>
      </c>
      <c r="D657" s="156" t="s">
        <v>956</v>
      </c>
      <c r="E657" s="242"/>
      <c r="F657" s="190">
        <f t="shared" si="37"/>
        <v>0</v>
      </c>
    </row>
    <row r="658" spans="1:9" x14ac:dyDescent="0.25">
      <c r="A658" s="159" t="s">
        <v>324</v>
      </c>
      <c r="B658" s="159"/>
      <c r="C658" s="159" t="s">
        <v>343</v>
      </c>
      <c r="D658" s="160" t="s">
        <v>567</v>
      </c>
      <c r="E658" s="243"/>
      <c r="F658" s="185">
        <f t="shared" si="37"/>
        <v>0</v>
      </c>
    </row>
    <row r="659" spans="1:9" x14ac:dyDescent="0.25">
      <c r="A659" s="155" t="s">
        <v>337</v>
      </c>
      <c r="B659" s="155"/>
      <c r="C659" s="155" t="s">
        <v>343</v>
      </c>
      <c r="D659" s="156" t="s">
        <v>573</v>
      </c>
      <c r="E659" s="242"/>
      <c r="F659" s="190">
        <f t="shared" si="37"/>
        <v>0</v>
      </c>
    </row>
    <row r="660" spans="1:9" x14ac:dyDescent="0.25">
      <c r="A660" s="159" t="s">
        <v>330</v>
      </c>
      <c r="B660" s="159"/>
      <c r="C660" s="159" t="s">
        <v>343</v>
      </c>
      <c r="D660" s="160" t="s">
        <v>568</v>
      </c>
      <c r="E660" s="243"/>
      <c r="F660" s="185">
        <f t="shared" si="37"/>
        <v>0</v>
      </c>
    </row>
    <row r="661" spans="1:9" x14ac:dyDescent="0.25">
      <c r="A661" s="155" t="s">
        <v>331</v>
      </c>
      <c r="B661" s="155"/>
      <c r="C661" s="155" t="s">
        <v>343</v>
      </c>
      <c r="D661" s="156" t="s">
        <v>569</v>
      </c>
      <c r="E661" s="242"/>
      <c r="F661" s="190">
        <f>B661*E661</f>
        <v>0</v>
      </c>
    </row>
    <row r="662" spans="1:9" x14ac:dyDescent="0.25">
      <c r="A662" s="337">
        <v>61271</v>
      </c>
      <c r="B662" s="159"/>
      <c r="C662" s="159" t="s">
        <v>343</v>
      </c>
      <c r="D662" s="160" t="s">
        <v>612</v>
      </c>
      <c r="E662" s="243"/>
      <c r="F662" s="185">
        <f t="shared" ref="F662:F669" si="39">B662*E662</f>
        <v>0</v>
      </c>
    </row>
    <row r="663" spans="1:9" x14ac:dyDescent="0.25">
      <c r="A663" s="267">
        <v>61211</v>
      </c>
      <c r="B663" s="155"/>
      <c r="C663" s="155" t="s">
        <v>343</v>
      </c>
      <c r="D663" s="156" t="s">
        <v>613</v>
      </c>
      <c r="E663" s="242"/>
      <c r="F663" s="190">
        <f>B663*E663</f>
        <v>0</v>
      </c>
    </row>
    <row r="664" spans="1:9" x14ac:dyDescent="0.25">
      <c r="A664" s="337">
        <v>61221</v>
      </c>
      <c r="B664" s="159"/>
      <c r="C664" s="159" t="s">
        <v>343</v>
      </c>
      <c r="D664" s="160" t="s">
        <v>614</v>
      </c>
      <c r="E664" s="243"/>
      <c r="F664" s="185">
        <f t="shared" si="39"/>
        <v>0</v>
      </c>
    </row>
    <row r="665" spans="1:9" x14ac:dyDescent="0.25">
      <c r="A665" s="267">
        <v>61231</v>
      </c>
      <c r="B665" s="155"/>
      <c r="C665" s="155" t="s">
        <v>343</v>
      </c>
      <c r="D665" s="156" t="s">
        <v>615</v>
      </c>
      <c r="E665" s="242"/>
      <c r="F665" s="190">
        <f>B665*E665</f>
        <v>0</v>
      </c>
    </row>
    <row r="666" spans="1:9" x14ac:dyDescent="0.25">
      <c r="A666" s="337">
        <v>61201</v>
      </c>
      <c r="B666" s="159"/>
      <c r="C666" s="159" t="s">
        <v>343</v>
      </c>
      <c r="D666" s="160" t="s">
        <v>616</v>
      </c>
      <c r="E666" s="243"/>
      <c r="F666" s="185">
        <f t="shared" si="39"/>
        <v>0</v>
      </c>
    </row>
    <row r="667" spans="1:9" x14ac:dyDescent="0.25">
      <c r="A667" s="267">
        <v>61251</v>
      </c>
      <c r="B667" s="155"/>
      <c r="C667" s="155" t="s">
        <v>343</v>
      </c>
      <c r="D667" s="156" t="s">
        <v>617</v>
      </c>
      <c r="E667" s="242"/>
      <c r="F667" s="190">
        <f>B667*E667</f>
        <v>0</v>
      </c>
    </row>
    <row r="668" spans="1:9" x14ac:dyDescent="0.25">
      <c r="A668" s="159"/>
      <c r="B668" s="159"/>
      <c r="C668" s="159"/>
      <c r="D668" s="160"/>
      <c r="E668" s="243"/>
      <c r="F668" s="185">
        <f t="shared" ref="F668:F670" si="40">B668*E668</f>
        <v>0</v>
      </c>
    </row>
    <row r="669" spans="1:9" x14ac:dyDescent="0.25">
      <c r="A669" s="155"/>
      <c r="B669" s="155"/>
      <c r="C669" s="155"/>
      <c r="D669" s="156"/>
      <c r="E669" s="242"/>
      <c r="F669" s="190">
        <f t="shared" si="39"/>
        <v>0</v>
      </c>
    </row>
    <row r="670" spans="1:9" x14ac:dyDescent="0.25">
      <c r="A670" s="159"/>
      <c r="B670" s="159"/>
      <c r="C670" s="159"/>
      <c r="D670" s="160"/>
      <c r="E670" s="243"/>
      <c r="F670" s="185">
        <f t="shared" si="40"/>
        <v>0</v>
      </c>
    </row>
    <row r="672" spans="1:9" s="11" customFormat="1" ht="16.5" x14ac:dyDescent="0.3">
      <c r="A672" s="279"/>
      <c r="B672" s="280"/>
      <c r="C672" s="281"/>
      <c r="D672" s="282" t="s">
        <v>413</v>
      </c>
      <c r="E672" s="316" t="s">
        <v>3</v>
      </c>
      <c r="F672" s="283">
        <f>SUM(F611:F670)</f>
        <v>0</v>
      </c>
      <c r="G672" s="49"/>
      <c r="H672" s="75"/>
      <c r="I672" s="75"/>
    </row>
    <row r="674" spans="1:6" x14ac:dyDescent="0.25">
      <c r="A674" s="22"/>
      <c r="B674" s="22"/>
      <c r="C674" s="22"/>
      <c r="D674" s="22"/>
      <c r="E674" s="259" t="s">
        <v>2</v>
      </c>
      <c r="F674" s="25">
        <f>F672+F605+F563+F514+F491+F423+F383+F343+F305+F242+F96</f>
        <v>0</v>
      </c>
    </row>
    <row r="675" spans="1:6" x14ac:dyDescent="0.25">
      <c r="A675" s="19"/>
      <c r="B675" s="19"/>
      <c r="C675" s="19"/>
      <c r="D675" s="19"/>
      <c r="E675" s="260"/>
      <c r="F675" s="23"/>
    </row>
    <row r="676" spans="1:6" x14ac:dyDescent="0.25">
      <c r="A676" s="19"/>
      <c r="B676" s="19"/>
      <c r="C676" s="19"/>
      <c r="D676" s="19"/>
      <c r="E676" s="261"/>
      <c r="F676" s="19"/>
    </row>
    <row r="677" spans="1:6" ht="15.75" x14ac:dyDescent="0.25">
      <c r="A677" s="22"/>
      <c r="B677" s="22"/>
      <c r="C677" s="22"/>
      <c r="D677" s="22"/>
      <c r="E677" s="262" t="s">
        <v>1</v>
      </c>
      <c r="F677" s="20">
        <f>SUM(F674:F676)</f>
        <v>0</v>
      </c>
    </row>
    <row r="678" spans="1:6" x14ac:dyDescent="0.25">
      <c r="A678" s="19"/>
      <c r="B678" s="19"/>
      <c r="C678" s="19"/>
      <c r="D678" s="19"/>
      <c r="E678" s="261"/>
      <c r="F678" s="19"/>
    </row>
    <row r="679" spans="1:6" x14ac:dyDescent="0.25">
      <c r="A679" s="19"/>
      <c r="B679" s="19"/>
      <c r="C679" s="19"/>
      <c r="D679" s="19"/>
      <c r="E679" s="261"/>
      <c r="F679" s="19"/>
    </row>
    <row r="680" spans="1:6" ht="18.75" x14ac:dyDescent="0.25">
      <c r="A680" s="385" t="s">
        <v>0</v>
      </c>
      <c r="B680" s="364"/>
      <c r="C680" s="364"/>
      <c r="D680" s="364"/>
      <c r="E680" s="364"/>
      <c r="F680" s="386"/>
    </row>
    <row r="681" spans="1:6" x14ac:dyDescent="0.25">
      <c r="A681" s="387"/>
      <c r="B681" s="388"/>
      <c r="C681" s="388"/>
      <c r="D681" s="388"/>
      <c r="E681" s="388"/>
      <c r="F681" s="389"/>
    </row>
    <row r="682" spans="1:6" x14ac:dyDescent="0.25">
      <c r="A682" s="390"/>
      <c r="B682" s="391"/>
      <c r="C682" s="391"/>
      <c r="D682" s="391"/>
      <c r="E682" s="391"/>
      <c r="F682" s="392"/>
    </row>
    <row r="683" spans="1:6" x14ac:dyDescent="0.25">
      <c r="A683" s="390"/>
      <c r="B683" s="391"/>
      <c r="C683" s="391"/>
      <c r="D683" s="391"/>
      <c r="E683" s="391"/>
      <c r="F683" s="392"/>
    </row>
    <row r="684" spans="1:6" x14ac:dyDescent="0.25">
      <c r="A684" s="390"/>
      <c r="B684" s="391"/>
      <c r="C684" s="391"/>
      <c r="D684" s="391"/>
      <c r="E684" s="391"/>
      <c r="F684" s="392"/>
    </row>
    <row r="685" spans="1:6" x14ac:dyDescent="0.25">
      <c r="A685" s="390"/>
      <c r="B685" s="391"/>
      <c r="C685" s="391"/>
      <c r="D685" s="391"/>
      <c r="E685" s="391"/>
      <c r="F685" s="392"/>
    </row>
    <row r="686" spans="1:6" x14ac:dyDescent="0.25">
      <c r="A686" s="390"/>
      <c r="B686" s="391"/>
      <c r="C686" s="391"/>
      <c r="D686" s="391"/>
      <c r="E686" s="391"/>
      <c r="F686" s="392"/>
    </row>
    <row r="687" spans="1:6" x14ac:dyDescent="0.25">
      <c r="A687" s="390"/>
      <c r="B687" s="391"/>
      <c r="C687" s="391"/>
      <c r="D687" s="391"/>
      <c r="E687" s="391"/>
      <c r="F687" s="392"/>
    </row>
    <row r="688" spans="1:6" x14ac:dyDescent="0.25">
      <c r="A688" s="390"/>
      <c r="B688" s="391"/>
      <c r="C688" s="391"/>
      <c r="D688" s="391"/>
      <c r="E688" s="391"/>
      <c r="F688" s="392"/>
    </row>
    <row r="689" spans="1:6" x14ac:dyDescent="0.25">
      <c r="A689" s="390"/>
      <c r="B689" s="391"/>
      <c r="C689" s="391"/>
      <c r="D689" s="391"/>
      <c r="E689" s="391"/>
      <c r="F689" s="392"/>
    </row>
    <row r="690" spans="1:6" x14ac:dyDescent="0.25">
      <c r="A690" s="390"/>
      <c r="B690" s="391"/>
      <c r="C690" s="391"/>
      <c r="D690" s="391"/>
      <c r="E690" s="391"/>
      <c r="F690" s="392"/>
    </row>
    <row r="691" spans="1:6" x14ac:dyDescent="0.25">
      <c r="A691" s="390"/>
      <c r="B691" s="391"/>
      <c r="C691" s="391"/>
      <c r="D691" s="391"/>
      <c r="E691" s="391"/>
      <c r="F691" s="392"/>
    </row>
    <row r="692" spans="1:6" x14ac:dyDescent="0.25">
      <c r="A692" s="390"/>
      <c r="B692" s="391"/>
      <c r="C692" s="391"/>
      <c r="D692" s="391"/>
      <c r="E692" s="391"/>
      <c r="F692" s="392"/>
    </row>
    <row r="693" spans="1:6" x14ac:dyDescent="0.25">
      <c r="A693" s="393"/>
      <c r="B693" s="394"/>
      <c r="C693" s="394"/>
      <c r="D693" s="394"/>
      <c r="E693" s="394"/>
      <c r="F693" s="395"/>
    </row>
  </sheetData>
  <mergeCells count="42">
    <mergeCell ref="A244:C245"/>
    <mergeCell ref="D100:F100"/>
    <mergeCell ref="D99:F99"/>
    <mergeCell ref="D244:F245"/>
    <mergeCell ref="A6:B6"/>
    <mergeCell ref="A7:B7"/>
    <mergeCell ref="A11:C12"/>
    <mergeCell ref="A99:C100"/>
    <mergeCell ref="A8:C8"/>
    <mergeCell ref="A425:C426"/>
    <mergeCell ref="A385:C386"/>
    <mergeCell ref="D345:F346"/>
    <mergeCell ref="D425:F426"/>
    <mergeCell ref="D608:F609"/>
    <mergeCell ref="A517:C518"/>
    <mergeCell ref="D517:F517"/>
    <mergeCell ref="A493:C494"/>
    <mergeCell ref="A608:C609"/>
    <mergeCell ref="D493:F493"/>
    <mergeCell ref="D494:F494"/>
    <mergeCell ref="A607:F607"/>
    <mergeCell ref="E1:F1"/>
    <mergeCell ref="E3:F3"/>
    <mergeCell ref="E4:F4"/>
    <mergeCell ref="E5:F5"/>
    <mergeCell ref="E6:F6"/>
    <mergeCell ref="A680:F680"/>
    <mergeCell ref="A681:F693"/>
    <mergeCell ref="D11:F11"/>
    <mergeCell ref="D12:F12"/>
    <mergeCell ref="E8:F8"/>
    <mergeCell ref="A516:F516"/>
    <mergeCell ref="A10:F10"/>
    <mergeCell ref="D385:F385"/>
    <mergeCell ref="D386:F386"/>
    <mergeCell ref="A345:C346"/>
    <mergeCell ref="A307:C308"/>
    <mergeCell ref="D307:F308"/>
    <mergeCell ref="A566:C567"/>
    <mergeCell ref="A565:F565"/>
    <mergeCell ref="D566:F566"/>
    <mergeCell ref="D567:F567"/>
  </mergeCells>
  <conditionalFormatting sqref="A389:B401">
    <cfRule type="duplicateValues" dxfId="19" priority="37"/>
  </conditionalFormatting>
  <conditionalFormatting sqref="A403:B421">
    <cfRule type="duplicateValues" dxfId="18" priority="38"/>
  </conditionalFormatting>
  <conditionalFormatting sqref="A496:B512">
    <cfRule type="duplicateValues" dxfId="17" priority="46"/>
  </conditionalFormatting>
  <conditionalFormatting sqref="A670:B670">
    <cfRule type="duplicateValues" dxfId="16" priority="7"/>
  </conditionalFormatting>
  <conditionalFormatting sqref="A88:B88">
    <cfRule type="duplicateValues" dxfId="15" priority="6"/>
  </conditionalFormatting>
  <conditionalFormatting sqref="A157:B157">
    <cfRule type="duplicateValues" dxfId="14" priority="5"/>
  </conditionalFormatting>
  <conditionalFormatting sqref="A102:B156 A158:B240">
    <cfRule type="duplicateValues" dxfId="13" priority="71"/>
  </conditionalFormatting>
  <conditionalFormatting sqref="A249:B249">
    <cfRule type="duplicateValues" dxfId="12" priority="4"/>
  </conditionalFormatting>
  <conditionalFormatting sqref="A247:B248 A250:B303">
    <cfRule type="duplicateValues" dxfId="11" priority="73"/>
  </conditionalFormatting>
  <conditionalFormatting sqref="A310:B341">
    <cfRule type="duplicateValues" dxfId="10" priority="74"/>
  </conditionalFormatting>
  <conditionalFormatting sqref="A430:B431 A348:B381">
    <cfRule type="duplicateValues" dxfId="9" priority="78"/>
  </conditionalFormatting>
  <conditionalFormatting sqref="A432:B461 A428:B429 A465:B489">
    <cfRule type="duplicateValues" dxfId="8" priority="79"/>
  </conditionalFormatting>
  <conditionalFormatting sqref="A462:B462">
    <cfRule type="duplicateValues" dxfId="7" priority="3"/>
  </conditionalFormatting>
  <conditionalFormatting sqref="A463:B463">
    <cfRule type="duplicateValues" dxfId="6" priority="2"/>
  </conditionalFormatting>
  <conditionalFormatting sqref="A464:B464">
    <cfRule type="duplicateValues" dxfId="5" priority="1"/>
  </conditionalFormatting>
  <conditionalFormatting sqref="A520:B561">
    <cfRule type="duplicateValues" dxfId="4" priority="83"/>
  </conditionalFormatting>
  <conditionalFormatting sqref="A569:B603">
    <cfRule type="duplicateValues" dxfId="3" priority="84"/>
  </conditionalFormatting>
  <conditionalFormatting sqref="A611:B669">
    <cfRule type="duplicateValues" dxfId="2" priority="86"/>
  </conditionalFormatting>
  <conditionalFormatting sqref="A57:B87 A89:B94">
    <cfRule type="duplicateValues" dxfId="1" priority="87"/>
  </conditionalFormatting>
  <conditionalFormatting sqref="A14:B56">
    <cfRule type="duplicateValues" dxfId="0" priority="88"/>
  </conditionalFormatting>
  <hyperlinks>
    <hyperlink ref="E8" r:id="rId1"/>
    <hyperlink ref="D99:F99" r:id="rId2" display="Kitchen Utensils &gt;&gt;"/>
    <hyperlink ref="D100:F100" r:id="rId3" display="Buffet Utensils &gt;&gt;"/>
    <hyperlink ref="D244:F244" r:id="rId4" display="Steam Table Pans &gt;&gt;"/>
    <hyperlink ref="D307:F307" r:id="rId5" display="Food Pans &gt;&gt;"/>
    <hyperlink ref="D385:F385" r:id="rId6" display="Round Containers &gt;&gt;"/>
    <hyperlink ref="D386:F386" r:id="rId7" display="Square Container &gt;&gt;"/>
    <hyperlink ref="D493:F493" r:id="rId8" display="Food Prep &gt;&gt;"/>
    <hyperlink ref="D494:F494" r:id="rId9" display="Countertop &gt;&gt;"/>
    <hyperlink ref="D566:F566" r:id="rId10" display="Buffet Service &gt;&gt;"/>
    <hyperlink ref="D567:F567" r:id="rId11" display="Buffet Displays &gt;&gt;"/>
    <hyperlink ref="D12:F12" r:id="rId12" display="Kitchen Smallwares &gt;&gt;"/>
    <hyperlink ref="D11:F11" r:id="rId13" display="  Tabletop &gt;&gt;"/>
    <hyperlink ref="D345:F346" r:id="rId14" display="  Pots &amp; Pans &gt;&gt;"/>
    <hyperlink ref="D517:F517" r:id="rId15" display="  Bar Smallwares &gt;&gt;"/>
    <hyperlink ref="D518" r:id="rId16"/>
    <hyperlink ref="D608:F609" r:id="rId17" display="  Maintenance &gt;&gt;"/>
    <hyperlink ref="D425:F426" r:id="rId18" display="   Baking Essentials &gt;&gt;"/>
    <hyperlink ref="D8" r:id="rId19" display="Contact Us"/>
    <hyperlink ref="C7" r:id="rId20"/>
  </hyperlinks>
  <pageMargins left="0.7" right="0.7" top="0.75" bottom="0.75" header="0.3" footer="0.3"/>
  <pageSetup orientation="portrait" verticalDpi="0" r:id="rId21"/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workbookViewId="0">
      <selection activeCell="F13" sqref="F13"/>
    </sheetView>
  </sheetViews>
  <sheetFormatPr defaultColWidth="9.140625" defaultRowHeight="12.75" x14ac:dyDescent="0.2"/>
  <cols>
    <col min="1" max="1" width="32.7109375" style="98" customWidth="1"/>
    <col min="2" max="2" width="42.7109375" style="98" customWidth="1"/>
    <col min="3" max="3" width="36.7109375" style="98" customWidth="1"/>
    <col min="4" max="16384" width="9.140625" style="98"/>
  </cols>
  <sheetData>
    <row r="1" spans="1:6" x14ac:dyDescent="0.2">
      <c r="A1" s="111"/>
      <c r="B1" s="112"/>
      <c r="C1" s="145"/>
      <c r="D1" s="104"/>
    </row>
    <row r="2" spans="1:6" ht="9.75" customHeight="1" x14ac:dyDescent="0.25">
      <c r="A2" s="143"/>
      <c r="B2" s="139"/>
      <c r="C2" s="141"/>
      <c r="D2" s="110"/>
    </row>
    <row r="3" spans="1:6" ht="21" x14ac:dyDescent="0.25">
      <c r="A3" s="143"/>
      <c r="B3" s="113" t="s">
        <v>145</v>
      </c>
      <c r="C3" s="149"/>
      <c r="D3" s="110"/>
    </row>
    <row r="4" spans="1:6" ht="18" customHeight="1" x14ac:dyDescent="0.25">
      <c r="A4" s="143"/>
      <c r="B4" s="115" t="s">
        <v>144</v>
      </c>
      <c r="C4" s="150"/>
      <c r="D4" s="110"/>
    </row>
    <row r="5" spans="1:6" ht="18" customHeight="1" x14ac:dyDescent="0.25">
      <c r="A5" s="143"/>
      <c r="B5" s="119" t="s">
        <v>143</v>
      </c>
      <c r="C5" s="146"/>
      <c r="D5" s="109"/>
    </row>
    <row r="6" spans="1:6" ht="18" customHeight="1" x14ac:dyDescent="0.25">
      <c r="A6" s="144"/>
      <c r="B6" s="119" t="s">
        <v>142</v>
      </c>
      <c r="C6" s="147"/>
      <c r="D6" s="104"/>
    </row>
    <row r="7" spans="1:6" ht="15.75" customHeight="1" x14ac:dyDescent="0.25">
      <c r="A7" s="340" t="s">
        <v>970</v>
      </c>
      <c r="B7" s="153" t="s">
        <v>968</v>
      </c>
      <c r="C7" s="148"/>
      <c r="D7" s="104"/>
    </row>
    <row r="8" spans="1:6" ht="12.75" customHeight="1" x14ac:dyDescent="0.25">
      <c r="A8" s="340" t="s">
        <v>966</v>
      </c>
      <c r="B8" s="278" t="s">
        <v>967</v>
      </c>
      <c r="C8" s="141"/>
      <c r="D8" s="104"/>
    </row>
    <row r="9" spans="1:6" ht="15" x14ac:dyDescent="0.25">
      <c r="A9" s="116"/>
      <c r="B9" s="140"/>
      <c r="C9" s="142"/>
      <c r="D9" s="104"/>
    </row>
    <row r="10" spans="1:6" ht="22.5" customHeight="1" x14ac:dyDescent="0.2">
      <c r="A10" s="333" t="s">
        <v>141</v>
      </c>
      <c r="B10" s="335" t="s">
        <v>627</v>
      </c>
      <c r="C10" s="336" t="s">
        <v>140</v>
      </c>
      <c r="D10" s="108"/>
    </row>
    <row r="11" spans="1:6" s="93" customFormat="1" ht="18" customHeight="1" x14ac:dyDescent="0.2">
      <c r="A11" s="107"/>
      <c r="B11" s="106"/>
      <c r="C11" s="105"/>
      <c r="D11" s="104"/>
    </row>
    <row r="12" spans="1:6" ht="39" customHeight="1" x14ac:dyDescent="0.2">
      <c r="A12" s="363" t="s">
        <v>609</v>
      </c>
      <c r="B12" s="449"/>
      <c r="C12" s="449"/>
      <c r="D12" s="104"/>
      <c r="E12" s="93"/>
      <c r="F12" s="93"/>
    </row>
    <row r="13" spans="1:6" ht="15.75" x14ac:dyDescent="0.25">
      <c r="A13" s="334" t="s">
        <v>155</v>
      </c>
      <c r="B13" s="450"/>
      <c r="C13" s="451"/>
      <c r="D13" s="93"/>
      <c r="E13" s="93"/>
      <c r="F13" s="93"/>
    </row>
    <row r="14" spans="1:6" s="99" customFormat="1" ht="24.95" customHeight="1" x14ac:dyDescent="0.25">
      <c r="A14" s="103" t="s">
        <v>154</v>
      </c>
      <c r="B14" s="448" t="s">
        <v>153</v>
      </c>
      <c r="C14" s="448"/>
      <c r="D14" s="101"/>
      <c r="E14" s="101"/>
      <c r="F14" s="101"/>
    </row>
    <row r="15" spans="1:6" s="99" customFormat="1" ht="24.95" customHeight="1" x14ac:dyDescent="0.25">
      <c r="A15" s="102" t="s">
        <v>961</v>
      </c>
      <c r="B15" s="444" t="s">
        <v>962</v>
      </c>
      <c r="C15" s="444"/>
      <c r="D15" s="101"/>
      <c r="E15" s="101"/>
      <c r="F15" s="101"/>
    </row>
    <row r="16" spans="1:6" s="99" customFormat="1" ht="24.95" customHeight="1" x14ac:dyDescent="0.25">
      <c r="A16" s="103" t="s">
        <v>959</v>
      </c>
      <c r="B16" s="442" t="s">
        <v>960</v>
      </c>
      <c r="C16" s="442"/>
      <c r="D16" s="101"/>
      <c r="E16" s="101"/>
      <c r="F16" s="101"/>
    </row>
    <row r="17" spans="1:6" s="99" customFormat="1" ht="24.95" customHeight="1" x14ac:dyDescent="0.25">
      <c r="A17" s="102" t="s">
        <v>150</v>
      </c>
      <c r="B17" s="444" t="s">
        <v>149</v>
      </c>
      <c r="C17" s="444"/>
      <c r="D17" s="101"/>
      <c r="E17" s="101"/>
      <c r="F17" s="101"/>
    </row>
    <row r="18" spans="1:6" s="99" customFormat="1" ht="24.95" customHeight="1" x14ac:dyDescent="0.25">
      <c r="A18" s="103" t="s">
        <v>622</v>
      </c>
      <c r="B18" s="440" t="s">
        <v>624</v>
      </c>
      <c r="C18" s="441"/>
      <c r="D18" s="101"/>
      <c r="E18" s="101"/>
      <c r="F18" s="101"/>
    </row>
    <row r="19" spans="1:6" s="99" customFormat="1" ht="24.95" customHeight="1" x14ac:dyDescent="0.25">
      <c r="A19" s="102" t="s">
        <v>152</v>
      </c>
      <c r="B19" s="444" t="s">
        <v>151</v>
      </c>
      <c r="C19" s="444"/>
      <c r="D19" s="101"/>
      <c r="E19" s="101"/>
      <c r="F19" s="101"/>
    </row>
    <row r="20" spans="1:6" s="99" customFormat="1" ht="24.95" customHeight="1" x14ac:dyDescent="0.25">
      <c r="A20" s="103" t="s">
        <v>626</v>
      </c>
      <c r="B20" s="440" t="s">
        <v>623</v>
      </c>
      <c r="C20" s="441"/>
      <c r="D20" s="101"/>
      <c r="E20" s="101"/>
      <c r="F20" s="101"/>
    </row>
    <row r="21" spans="1:6" s="99" customFormat="1" ht="24.95" customHeight="1" x14ac:dyDescent="0.25">
      <c r="A21" s="102" t="s">
        <v>150</v>
      </c>
      <c r="B21" s="444" t="s">
        <v>149</v>
      </c>
      <c r="C21" s="444"/>
      <c r="D21" s="101"/>
      <c r="E21" s="101"/>
      <c r="F21" s="101"/>
    </row>
    <row r="22" spans="1:6" x14ac:dyDescent="0.2">
      <c r="A22" s="100"/>
      <c r="B22" s="100"/>
      <c r="D22" s="93"/>
      <c r="E22" s="93"/>
      <c r="F22" s="93"/>
    </row>
    <row r="23" spans="1:6" ht="15.75" x14ac:dyDescent="0.2">
      <c r="A23" s="339" t="s">
        <v>148</v>
      </c>
      <c r="B23" s="447"/>
      <c r="C23" s="447"/>
    </row>
    <row r="24" spans="1:6" s="99" customFormat="1" ht="24.95" customHeight="1" x14ac:dyDescent="0.25">
      <c r="A24" s="103" t="s">
        <v>971</v>
      </c>
      <c r="B24" s="448" t="s">
        <v>147</v>
      </c>
      <c r="C24" s="448"/>
    </row>
    <row r="26" spans="1:6" ht="15.75" x14ac:dyDescent="0.2">
      <c r="A26" s="339" t="s">
        <v>146</v>
      </c>
      <c r="B26" s="443"/>
      <c r="C26" s="443"/>
    </row>
    <row r="27" spans="1:6" s="99" customFormat="1" ht="24.95" customHeight="1" x14ac:dyDescent="0.25">
      <c r="A27" s="102" t="s">
        <v>969</v>
      </c>
      <c r="B27" s="445" t="s">
        <v>625</v>
      </c>
      <c r="C27" s="446"/>
    </row>
  </sheetData>
  <mergeCells count="14">
    <mergeCell ref="A12:C12"/>
    <mergeCell ref="B13:C13"/>
    <mergeCell ref="B14:C14"/>
    <mergeCell ref="B17:C17"/>
    <mergeCell ref="B19:C19"/>
    <mergeCell ref="B16:C16"/>
    <mergeCell ref="B15:C15"/>
    <mergeCell ref="B27:C27"/>
    <mergeCell ref="B24:C24"/>
    <mergeCell ref="B23:C23"/>
    <mergeCell ref="B20:C20"/>
    <mergeCell ref="B18:C18"/>
    <mergeCell ref="B26:C26"/>
    <mergeCell ref="B21:C21"/>
  </mergeCells>
  <hyperlinks>
    <hyperlink ref="A14" r:id="rId1"/>
    <hyperlink ref="A19" r:id="rId2"/>
    <hyperlink ref="A21" r:id="rId3"/>
    <hyperlink ref="A24" r:id="rId4"/>
    <hyperlink ref="C10" r:id="rId5"/>
    <hyperlink ref="A18" r:id="rId6"/>
    <hyperlink ref="A20" r:id="rId7"/>
    <hyperlink ref="A27" r:id="rId8"/>
    <hyperlink ref="B10" r:id="rId9" display="Contact Us"/>
    <hyperlink ref="A16" r:id="rId10"/>
    <hyperlink ref="A15" r:id="rId11"/>
    <hyperlink ref="B8" r:id="rId12"/>
    <hyperlink ref="A17" r:id="rId13"/>
  </hyperlinks>
  <pageMargins left="0.75" right="0.75" top="1" bottom="1" header="0.5" footer="0.5"/>
  <pageSetup orientation="landscape" verticalDpi="1200" r:id="rId14"/>
  <headerFooter alignWithMargins="0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Dining, Buffet, Storage, Equip</vt:lpstr>
      <vt:lpstr>Table and Kitchen Smallwares</vt:lpstr>
      <vt:lpstr>Resources</vt:lpstr>
      <vt:lpstr>Resources!Print_Area</vt:lpstr>
    </vt:vector>
  </TitlesOfParts>
  <Company>Genco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Zeleniak</dc:creator>
  <cp:lastModifiedBy>Nilufer Gucum</cp:lastModifiedBy>
  <cp:lastPrinted>2016-05-02T14:42:42Z</cp:lastPrinted>
  <dcterms:created xsi:type="dcterms:W3CDTF">2016-04-28T20:06:08Z</dcterms:created>
  <dcterms:modified xsi:type="dcterms:W3CDTF">2018-07-24T20:45:20Z</dcterms:modified>
</cp:coreProperties>
</file>